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сохрани жизнь\отчёты\"/>
    </mc:Choice>
  </mc:AlternateContent>
  <bookViews>
    <workbookView xWindow="0" yWindow="0" windowWidth="20490" windowHeight="7455" activeTab="1"/>
  </bookViews>
  <sheets>
    <sheet name="Расход" sheetId="1" r:id="rId1"/>
    <sheet name="Приход" sheetId="2" r:id="rId2"/>
  </sheets>
  <definedNames>
    <definedName name="_xlnm._FilterDatabase" localSheetId="1" hidden="1">Приход!$A$2:$IS$48</definedName>
    <definedName name="_xlnm._FilterDatabase" localSheetId="0" hidden="1">Расход!$A$1:$C$15</definedName>
  </definedNames>
  <calcPr calcId="152511"/>
</workbook>
</file>

<file path=xl/calcChain.xml><?xml version="1.0" encoding="utf-8"?>
<calcChain xmlns="http://schemas.openxmlformats.org/spreadsheetml/2006/main">
  <c r="C13" i="1" l="1"/>
  <c r="C14" i="1" l="1"/>
  <c r="C48" i="2" l="1"/>
  <c r="C15" i="1"/>
</calcChain>
</file>

<file path=xl/sharedStrings.xml><?xml version="1.0" encoding="utf-8"?>
<sst xmlns="http://schemas.openxmlformats.org/spreadsheetml/2006/main" count="132" uniqueCount="79">
  <si>
    <t>Итого со счета фонда</t>
  </si>
  <si>
    <t>Помощь благотворителей</t>
  </si>
  <si>
    <t xml:space="preserve">Итого </t>
  </si>
  <si>
    <t>Дата</t>
  </si>
  <si>
    <t>Назначение платежа</t>
  </si>
  <si>
    <t>Сумма</t>
  </si>
  <si>
    <t xml:space="preserve"> 96 000 р</t>
  </si>
  <si>
    <t>Квартира дла проживания родителей в г Москва, чьи дети находятся  на лечении или обследовании</t>
  </si>
  <si>
    <t>Расходы в рамках проекта, акции, мерориятия</t>
  </si>
  <si>
    <t>Административные расходы на содержание фонда: Комиссия за перечисление средств со счета согласно договора Расчетно Кассовое Обслуживание, Заработная плата, Налоги с заработной платы</t>
  </si>
  <si>
    <t>2 билета</t>
  </si>
  <si>
    <t>Благотворительное пожертвование Яндекс деньги</t>
  </si>
  <si>
    <t>Авиаперелет  + сопровождение Устинова Ева, обследование ФГБУ ФНКЦ ДГОИ им. Дмитрия Рогачева г. Москва, Владивоквасток-Москва</t>
  </si>
  <si>
    <t>Шатохин В.М.</t>
  </si>
  <si>
    <t>Овденко Н.Б.</t>
  </si>
  <si>
    <t>Юдичева М.Ю.</t>
  </si>
  <si>
    <t>Возврат переплаты от авиакомпании "Мэйджмкс Лайнс"</t>
  </si>
  <si>
    <t>Авиаперелет +сопровождение Губарь Никита ФГБУ ФНКЦ ДГОИ им. Дмитрия Рогачева, 2 билета</t>
  </si>
  <si>
    <t>Авиаперелет +сопровождение Медведева НеллиФГБУ ФНКЦ ДГОИ им. Дмитрия Рогачева, 2 билета</t>
  </si>
  <si>
    <t>Авиаперелет+сопровождение, Чуйко МаксимМНТК МТ им Федорова, 2 билета</t>
  </si>
  <si>
    <t>Авиаперелет+сопровождение, Гончаров ИванНИИДОГим.Р.М.Горбачевой, 2 билета</t>
  </si>
  <si>
    <t>Авиаперелет+сопровождение,Елькина МиланаФГБУ "НМИЦ им В.А.Алмазова", 2 билета</t>
  </si>
  <si>
    <t>ООО Альнаир</t>
  </si>
  <si>
    <t>ООО "Форвард Эл"</t>
  </si>
  <si>
    <t>ИП Лушникова Ольга Григорьевна</t>
  </si>
  <si>
    <t>ООО "Успех"</t>
  </si>
  <si>
    <t>ООО "Азия"</t>
  </si>
  <si>
    <t>Приморский ФПРСР</t>
  </si>
  <si>
    <t>20-29.07.2018</t>
  </si>
  <si>
    <t>Хлыбов Денис+сопровождение(обследование МНТК НГ им. Федорова и НИИ им. Блохина)</t>
  </si>
  <si>
    <t>Чикунова Дарья+сопровождение (ФГАУ "НМИЦ нейрохирургии им.ак.Н.Н.Бурденко"Минздрава России, сцинтиграфия)</t>
  </si>
  <si>
    <t>Губарь Никита+сопровождение (ФГБУ ФНКЦ ДГОИ им. Дмитрия Рогачева,  сцинтиграфия)</t>
  </si>
  <si>
    <t>04.06-08.07.2018</t>
  </si>
  <si>
    <t>Авиаперелет  + сопровождение Чикунова Дарья, ФГАУ "НМИЦ нейрохирургии им.ак.Н.Н.Бурденко"Минздрава России, Владивосток-Москва</t>
  </si>
  <si>
    <t>Авиаперелет  + сопровождение Назарова Дарина, обследование ФГБУ ФНКЦ ДГОИ им. Дмитрия Рогачева г. Москва, Владивоквасток-Москва</t>
  </si>
  <si>
    <t>Влажные салфетки Попов Максим</t>
  </si>
  <si>
    <t>Влажные салфетки Третьякова Екатерина</t>
  </si>
  <si>
    <t>1 пачка</t>
  </si>
  <si>
    <t>Влажные салфетки Родыгин Даниил</t>
  </si>
  <si>
    <t>Влажные салфетки Тимченко Кирилл</t>
  </si>
  <si>
    <t>Влажные салфетки Никонов Александр</t>
  </si>
  <si>
    <t>Подгузники Попов Максим</t>
  </si>
  <si>
    <t>Подгузники Никонов Александр</t>
  </si>
  <si>
    <t>Подгузники Маккаев Ибрагим</t>
  </si>
  <si>
    <t>Подгузники Зинович Дмитрий</t>
  </si>
  <si>
    <t>Подгузники Малярук Матвей</t>
  </si>
  <si>
    <t>Подгузники Козлова Анастасия</t>
  </si>
  <si>
    <t>2 пачки</t>
  </si>
  <si>
    <t>Подгузники Третьякова Екатерина</t>
  </si>
  <si>
    <t>Подгузники Вировая Надежда</t>
  </si>
  <si>
    <t xml:space="preserve"> 1 пачка</t>
  </si>
  <si>
    <t>Подгузники Тимченко Кирилл</t>
  </si>
  <si>
    <t>Разовые пеленки Никонов Александр</t>
  </si>
  <si>
    <t>4 пачки</t>
  </si>
  <si>
    <t>Разовые пеленки Попов Максим</t>
  </si>
  <si>
    <t>Разовые пеленки Маккаев Ибрагим</t>
  </si>
  <si>
    <t>Разовые пеленки Малярук Матвей</t>
  </si>
  <si>
    <t>Разовые пеленки Козлова Анастасия</t>
  </si>
  <si>
    <t>2 пачка</t>
  </si>
  <si>
    <t>Разовые пеленки Родыгин Даниил</t>
  </si>
  <si>
    <t>Разовые пеленки Тимченко Кирилл</t>
  </si>
  <si>
    <t xml:space="preserve">Проезд на автобусе+сопровождение Гребень Радион, Дальнегорск-ВДК, 2 билета </t>
  </si>
  <si>
    <t xml:space="preserve">Проезд на автобусе+сопровождение Лысенко Мария,Кавалерово-ВДК, 2 билета </t>
  </si>
  <si>
    <t>Благотворительные пожертвования с мероприятия "День защиты детей"</t>
  </si>
  <si>
    <t>Благотворительные пожертвования с мероприятия "Добрый Владик"</t>
  </si>
  <si>
    <t>Благотворительное пожертвование от "Восток Проект Верфь" игрушки (для коробки храбрости)</t>
  </si>
  <si>
    <t>Благотворительное пожертвование от Звиденной Анастасии  игрушки (для коробки храбрости)</t>
  </si>
  <si>
    <t>Благотворительное пожертвование от "Клуба психологии 3000" игрушки (для коробки храбрости)</t>
  </si>
  <si>
    <t>Благотворительное пожертвование от Марины Николаевны на приобретение энтерального питания "Малоежка"</t>
  </si>
  <si>
    <t>Энтеральное питание "Малоежка" для Третьяковой Кати, 13 баночек</t>
  </si>
  <si>
    <t>Благотворительное пожертвование от Шапран Владимира Ивановича, энтеральное питание "Малоежка"</t>
  </si>
  <si>
    <t>14 баночек</t>
  </si>
  <si>
    <t>Энтеральное питание "Малоежка" для Лысенко Маши</t>
  </si>
  <si>
    <t>Услуги такси для Медведевой Нелли</t>
  </si>
  <si>
    <t>100 шт</t>
  </si>
  <si>
    <t>ООО "Инфотекс" sms-пожертвования</t>
  </si>
  <si>
    <t>Благотворительные пожертвования с мероприятия "Рисую, мечтаю, живу", г. Москва</t>
  </si>
  <si>
    <t>Я</t>
  </si>
  <si>
    <t>Лабораторные исследования ТАФФИ за май 2018 : Бахарев Максим, Линский Никита, Гончаров Иван, Ярышкина Александра, Гребень Родион, Холялин Дмитрий Власов Вячеслав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</si>
</sst>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[$-F800]dddd\,\ mmmm\ dd\,\ yyyy"/>
  </numFmts>
  <fonts count="9" x14ac:knownFonts="1">
    <font>
      <sz val="11"/>
      <name val="Calibri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4" fontId="1" fillId="0" borderId="7" xfId="0" applyNumberFormat="1" applyFont="1" applyBorder="1" applyAlignment="1">
      <alignment vertical="center" wrapText="1"/>
    </xf>
    <xf numFmtId="0" fontId="3" fillId="0" borderId="0" xfId="0" applyFont="1" applyBorder="1" applyAlignment="1"/>
    <xf numFmtId="0" fontId="3" fillId="0" borderId="0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4" fontId="6" fillId="0" borderId="0" xfId="0" applyNumberFormat="1" applyFont="1" applyAlignment="1"/>
    <xf numFmtId="0" fontId="6" fillId="0" borderId="0" xfId="0" applyFont="1" applyAlignment="1"/>
    <xf numFmtId="0" fontId="4" fillId="0" borderId="0" xfId="0" applyFont="1" applyFill="1" applyAlignment="1"/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0" fillId="0" borderId="4" xfId="0" applyNumberFormat="1" applyBorder="1" applyAlignment="1">
      <alignment horizontal="right"/>
    </xf>
    <xf numFmtId="4" fontId="0" fillId="0" borderId="6" xfId="0" applyNumberFormat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center" wrapText="1"/>
    </xf>
    <xf numFmtId="164" fontId="4" fillId="0" borderId="12" xfId="0" applyNumberFormat="1" applyFont="1" applyFill="1" applyBorder="1" applyAlignment="1">
      <alignment horizontal="center" wrapText="1"/>
    </xf>
    <xf numFmtId="164" fontId="4" fillId="0" borderId="3" xfId="0" applyNumberFormat="1" applyFont="1" applyFill="1" applyBorder="1" applyAlignment="1">
      <alignment horizontal="center" wrapText="1"/>
    </xf>
    <xf numFmtId="14" fontId="4" fillId="0" borderId="15" xfId="0" applyNumberFormat="1" applyFont="1" applyFill="1" applyBorder="1" applyAlignment="1">
      <alignment horizontal="center" wrapText="1"/>
    </xf>
    <xf numFmtId="164" fontId="4" fillId="0" borderId="15" xfId="0" applyNumberFormat="1" applyFont="1" applyFill="1" applyBorder="1" applyAlignment="1">
      <alignment horizontal="center" wrapText="1"/>
    </xf>
    <xf numFmtId="164" fontId="5" fillId="0" borderId="17" xfId="0" applyNumberFormat="1" applyFont="1" applyFill="1" applyBorder="1" applyAlignment="1">
      <alignment horizontal="center" wrapText="1"/>
    </xf>
    <xf numFmtId="164" fontId="4" fillId="0" borderId="7" xfId="0" applyNumberFormat="1" applyFont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4" fontId="4" fillId="0" borderId="16" xfId="0" applyNumberFormat="1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164" fontId="4" fillId="0" borderId="14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4" fontId="4" fillId="0" borderId="0" xfId="0" applyNumberFormat="1" applyFont="1" applyBorder="1" applyAlignment="1"/>
    <xf numFmtId="0" fontId="4" fillId="0" borderId="0" xfId="0" applyFont="1" applyBorder="1" applyAlignment="1"/>
    <xf numFmtId="0" fontId="4" fillId="0" borderId="17" xfId="0" applyFont="1" applyFill="1" applyBorder="1" applyAlignment="1">
      <alignment horizontal="center" wrapText="1"/>
    </xf>
    <xf numFmtId="0" fontId="4" fillId="0" borderId="20" xfId="0" applyNumberFormat="1" applyFont="1" applyFill="1" applyBorder="1" applyAlignment="1">
      <alignment horizontal="center" wrapText="1"/>
    </xf>
    <xf numFmtId="4" fontId="4" fillId="0" borderId="21" xfId="0" applyNumberFormat="1" applyFont="1" applyFill="1" applyBorder="1" applyAlignment="1">
      <alignment horizontal="center" wrapText="1"/>
    </xf>
    <xf numFmtId="14" fontId="4" fillId="0" borderId="17" xfId="0" applyNumberFormat="1" applyFont="1" applyFill="1" applyBorder="1" applyAlignment="1">
      <alignment horizontal="center" wrapText="1"/>
    </xf>
    <xf numFmtId="4" fontId="4" fillId="0" borderId="6" xfId="0" applyNumberFormat="1" applyFont="1" applyFill="1" applyBorder="1" applyAlignment="1">
      <alignment horizontal="right" wrapText="1"/>
    </xf>
    <xf numFmtId="14" fontId="4" fillId="0" borderId="9" xfId="0" applyNumberFormat="1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4" fontId="4" fillId="0" borderId="11" xfId="0" applyNumberFormat="1" applyFont="1" applyBorder="1" applyAlignment="1">
      <alignment horizontal="center" wrapText="1"/>
    </xf>
    <xf numFmtId="4" fontId="4" fillId="0" borderId="19" xfId="0" applyNumberFormat="1" applyFont="1" applyBorder="1" applyAlignment="1">
      <alignment wrapText="1"/>
    </xf>
    <xf numFmtId="0" fontId="4" fillId="0" borderId="19" xfId="0" applyFont="1" applyFill="1" applyBorder="1" applyAlignment="1">
      <alignment horizontal="center" wrapText="1"/>
    </xf>
    <xf numFmtId="14" fontId="3" fillId="0" borderId="2" xfId="0" applyNumberFormat="1" applyFont="1" applyBorder="1" applyAlignment="1"/>
    <xf numFmtId="4" fontId="7" fillId="0" borderId="6" xfId="0" applyNumberFormat="1" applyFont="1" applyBorder="1" applyAlignment="1">
      <alignment horizontal="right"/>
    </xf>
    <xf numFmtId="0" fontId="4" fillId="0" borderId="19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164" fontId="4" fillId="0" borderId="25" xfId="0" applyNumberFormat="1" applyFont="1" applyFill="1" applyBorder="1" applyAlignment="1">
      <alignment horizont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wrapText="1"/>
    </xf>
    <xf numFmtId="9" fontId="4" fillId="2" borderId="0" xfId="0" applyNumberFormat="1" applyFont="1" applyFill="1" applyAlignment="1"/>
    <xf numFmtId="0" fontId="4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opLeftCell="A46" workbookViewId="0">
      <selection activeCell="C3" sqref="C3:C14"/>
    </sheetView>
  </sheetViews>
  <sheetFormatPr defaultColWidth="9" defaultRowHeight="15" x14ac:dyDescent="0.25"/>
  <cols>
    <col min="1" max="1" width="12" style="12" customWidth="1"/>
    <col min="2" max="2" width="49.28515625" style="12" customWidth="1"/>
    <col min="3" max="3" width="12.5703125" style="15" customWidth="1"/>
    <col min="4" max="4" width="19" style="11" customWidth="1"/>
    <col min="5" max="5" width="10" style="11" bestFit="1" customWidth="1"/>
    <col min="6" max="6" width="9.7109375" style="11" customWidth="1"/>
    <col min="7" max="256" width="9.140625" style="11" customWidth="1"/>
    <col min="257" max="16384" width="9" style="11"/>
  </cols>
  <sheetData>
    <row r="1" spans="1:10" ht="15.75" thickBot="1" x14ac:dyDescent="0.3">
      <c r="A1" s="21" t="s">
        <v>3</v>
      </c>
      <c r="B1" s="22" t="s">
        <v>4</v>
      </c>
      <c r="C1" s="23" t="s">
        <v>5</v>
      </c>
      <c r="J1" s="11" t="s">
        <v>77</v>
      </c>
    </row>
    <row r="2" spans="1:10" x14ac:dyDescent="0.25">
      <c r="A2" s="52"/>
      <c r="B2" s="53"/>
      <c r="C2" s="54"/>
    </row>
    <row r="3" spans="1:10" ht="42.75" customHeight="1" x14ac:dyDescent="0.25">
      <c r="A3" s="33">
        <v>43257</v>
      </c>
      <c r="B3" s="17" t="s">
        <v>78</v>
      </c>
      <c r="C3" s="51">
        <v>16575</v>
      </c>
      <c r="D3" s="20"/>
    </row>
    <row r="4" spans="1:10" ht="27" customHeight="1" x14ac:dyDescent="0.25">
      <c r="A4" s="33">
        <v>43260</v>
      </c>
      <c r="B4" s="17" t="s">
        <v>73</v>
      </c>
      <c r="C4" s="51">
        <v>1000</v>
      </c>
      <c r="D4" s="20"/>
    </row>
    <row r="5" spans="1:10" ht="45.75" customHeight="1" x14ac:dyDescent="0.25">
      <c r="A5" s="33">
        <v>43264</v>
      </c>
      <c r="B5" s="62" t="s">
        <v>18</v>
      </c>
      <c r="C5" s="26">
        <v>18000</v>
      </c>
      <c r="D5" s="20"/>
    </row>
    <row r="6" spans="1:10" ht="45.75" customHeight="1" x14ac:dyDescent="0.25">
      <c r="A6" s="33">
        <v>43264</v>
      </c>
      <c r="B6" s="62" t="s">
        <v>61</v>
      </c>
      <c r="C6" s="26">
        <v>4070</v>
      </c>
      <c r="D6" s="20"/>
    </row>
    <row r="7" spans="1:10" ht="45.75" customHeight="1" x14ac:dyDescent="0.25">
      <c r="A7" s="33">
        <v>43270</v>
      </c>
      <c r="B7" s="17" t="s">
        <v>17</v>
      </c>
      <c r="C7" s="51">
        <v>52300</v>
      </c>
      <c r="D7" s="20"/>
    </row>
    <row r="8" spans="1:10" ht="45.75" customHeight="1" x14ac:dyDescent="0.25">
      <c r="A8" s="33">
        <v>43277</v>
      </c>
      <c r="B8" s="17" t="s">
        <v>19</v>
      </c>
      <c r="C8" s="30">
        <v>51450</v>
      </c>
      <c r="D8" s="20"/>
    </row>
    <row r="9" spans="1:10" ht="51" customHeight="1" x14ac:dyDescent="0.25">
      <c r="A9" s="33">
        <v>43277</v>
      </c>
      <c r="B9" s="17" t="s">
        <v>20</v>
      </c>
      <c r="C9" s="30">
        <v>63278</v>
      </c>
      <c r="D9" s="20"/>
    </row>
    <row r="10" spans="1:10" ht="51" customHeight="1" x14ac:dyDescent="0.25">
      <c r="A10" s="33">
        <v>43271</v>
      </c>
      <c r="B10" s="17" t="s">
        <v>69</v>
      </c>
      <c r="C10" s="30">
        <v>1466.68</v>
      </c>
      <c r="D10" s="20"/>
    </row>
    <row r="11" spans="1:10" ht="51" customHeight="1" x14ac:dyDescent="0.25">
      <c r="A11" s="33">
        <v>43272</v>
      </c>
      <c r="B11" s="17" t="s">
        <v>21</v>
      </c>
      <c r="C11" s="30">
        <v>52971</v>
      </c>
      <c r="D11" s="20"/>
    </row>
    <row r="12" spans="1:10" ht="51" customHeight="1" x14ac:dyDescent="0.25">
      <c r="A12" s="33">
        <v>43279</v>
      </c>
      <c r="B12" s="17" t="s">
        <v>62</v>
      </c>
      <c r="C12" s="30">
        <v>3500</v>
      </c>
      <c r="D12" s="20"/>
    </row>
    <row r="13" spans="1:10" ht="33.75" customHeight="1" x14ac:dyDescent="0.25">
      <c r="A13" s="34"/>
      <c r="B13" s="41" t="s">
        <v>8</v>
      </c>
      <c r="C13" s="55">
        <f>6895+30400+1200+1300+40600+2000+1000+10000+2768.6</f>
        <v>96163.6</v>
      </c>
      <c r="D13" s="44"/>
    </row>
    <row r="14" spans="1:10" ht="75.75" thickBot="1" x14ac:dyDescent="0.3">
      <c r="A14" s="35"/>
      <c r="B14" s="42" t="s">
        <v>9</v>
      </c>
      <c r="C14" s="72">
        <f>2740+1500+30000+14161.08</f>
        <v>48401.08</v>
      </c>
      <c r="D14" s="73"/>
      <c r="E14" s="74"/>
      <c r="F14" s="74"/>
    </row>
    <row r="15" spans="1:10" ht="15.75" thickBot="1" x14ac:dyDescent="0.3">
      <c r="A15" s="36"/>
      <c r="B15" s="22" t="s">
        <v>0</v>
      </c>
      <c r="C15" s="23">
        <f>SUM(C3:C14)</f>
        <v>409175.36000000004</v>
      </c>
      <c r="E15" s="18"/>
      <c r="F15" s="19"/>
    </row>
    <row r="16" spans="1:10" ht="15.75" customHeight="1" x14ac:dyDescent="0.25">
      <c r="D16" s="44"/>
      <c r="E16" s="45"/>
      <c r="F16" s="45"/>
    </row>
    <row r="17" spans="1:6" ht="35.25" customHeight="1" thickBot="1" x14ac:dyDescent="0.3">
      <c r="A17" s="63" t="s">
        <v>1</v>
      </c>
      <c r="B17" s="64"/>
      <c r="C17" s="64"/>
      <c r="D17" s="45"/>
      <c r="E17" s="46"/>
      <c r="F17" s="46"/>
    </row>
    <row r="18" spans="1:6" ht="42.75" customHeight="1" thickBot="1" x14ac:dyDescent="0.3">
      <c r="A18" s="65" t="s">
        <v>7</v>
      </c>
      <c r="B18" s="66"/>
      <c r="C18" s="67"/>
    </row>
    <row r="19" spans="1:6" ht="42.75" customHeight="1" x14ac:dyDescent="0.25">
      <c r="A19" s="31" t="s">
        <v>28</v>
      </c>
      <c r="B19" s="40" t="s">
        <v>29</v>
      </c>
      <c r="C19" s="68" t="s">
        <v>6</v>
      </c>
    </row>
    <row r="20" spans="1:6" ht="42.75" customHeight="1" x14ac:dyDescent="0.25">
      <c r="A20" s="34">
        <v>43282</v>
      </c>
      <c r="B20" s="56" t="s">
        <v>30</v>
      </c>
      <c r="C20" s="69"/>
    </row>
    <row r="21" spans="1:6" ht="35.25" customHeight="1" thickBot="1" x14ac:dyDescent="0.3">
      <c r="A21" s="32" t="s">
        <v>32</v>
      </c>
      <c r="B21" s="59" t="s">
        <v>31</v>
      </c>
      <c r="C21" s="70"/>
    </row>
    <row r="22" spans="1:6" ht="59.25" customHeight="1" x14ac:dyDescent="0.25">
      <c r="A22" s="32"/>
      <c r="B22" s="13" t="s">
        <v>33</v>
      </c>
      <c r="C22" s="60" t="s">
        <v>10</v>
      </c>
    </row>
    <row r="23" spans="1:6" ht="59.25" customHeight="1" x14ac:dyDescent="0.25">
      <c r="A23" s="32"/>
      <c r="B23" s="13" t="s">
        <v>34</v>
      </c>
      <c r="C23" s="60" t="s">
        <v>10</v>
      </c>
    </row>
    <row r="24" spans="1:6" ht="45" x14ac:dyDescent="0.25">
      <c r="A24" s="32"/>
      <c r="B24" s="13" t="s">
        <v>12</v>
      </c>
      <c r="C24" s="30" t="s">
        <v>10</v>
      </c>
    </row>
    <row r="25" spans="1:6" x14ac:dyDescent="0.25">
      <c r="A25" s="61">
        <v>43252</v>
      </c>
      <c r="B25" s="13" t="s">
        <v>35</v>
      </c>
      <c r="C25" s="30" t="s">
        <v>37</v>
      </c>
    </row>
    <row r="26" spans="1:6" x14ac:dyDescent="0.25">
      <c r="A26" s="61">
        <v>43252</v>
      </c>
      <c r="B26" s="13" t="s">
        <v>41</v>
      </c>
      <c r="C26" s="30" t="s">
        <v>37</v>
      </c>
    </row>
    <row r="27" spans="1:6" x14ac:dyDescent="0.25">
      <c r="A27" s="61">
        <v>43252</v>
      </c>
      <c r="B27" s="13" t="s">
        <v>52</v>
      </c>
      <c r="C27" s="30" t="s">
        <v>53</v>
      </c>
    </row>
    <row r="28" spans="1:6" x14ac:dyDescent="0.25">
      <c r="A28" s="61">
        <v>43252</v>
      </c>
      <c r="B28" s="13" t="s">
        <v>54</v>
      </c>
      <c r="C28" s="30" t="s">
        <v>58</v>
      </c>
    </row>
    <row r="29" spans="1:6" s="20" customFormat="1" x14ac:dyDescent="0.25">
      <c r="A29" s="33">
        <v>43256</v>
      </c>
      <c r="B29" s="17" t="s">
        <v>42</v>
      </c>
      <c r="C29" s="30" t="s">
        <v>37</v>
      </c>
    </row>
    <row r="30" spans="1:6" s="20" customFormat="1" x14ac:dyDescent="0.25">
      <c r="A30" s="33">
        <v>43258</v>
      </c>
      <c r="B30" s="17" t="s">
        <v>43</v>
      </c>
      <c r="C30" s="30" t="s">
        <v>37</v>
      </c>
    </row>
    <row r="31" spans="1:6" s="20" customFormat="1" x14ac:dyDescent="0.25">
      <c r="A31" s="33">
        <v>43258</v>
      </c>
      <c r="B31" s="17" t="s">
        <v>44</v>
      </c>
      <c r="C31" s="30" t="s">
        <v>37</v>
      </c>
    </row>
    <row r="32" spans="1:6" s="20" customFormat="1" x14ac:dyDescent="0.25">
      <c r="A32" s="33">
        <v>43258</v>
      </c>
      <c r="B32" s="17" t="s">
        <v>55</v>
      </c>
      <c r="C32" s="30" t="s">
        <v>37</v>
      </c>
    </row>
    <row r="33" spans="1:3" s="20" customFormat="1" x14ac:dyDescent="0.25">
      <c r="A33" s="33">
        <v>43259</v>
      </c>
      <c r="B33" s="17" t="s">
        <v>56</v>
      </c>
      <c r="C33" s="30" t="s">
        <v>37</v>
      </c>
    </row>
    <row r="34" spans="1:3" s="20" customFormat="1" x14ac:dyDescent="0.25">
      <c r="A34" s="33">
        <v>43259</v>
      </c>
      <c r="B34" s="17" t="s">
        <v>45</v>
      </c>
      <c r="C34" s="30" t="s">
        <v>37</v>
      </c>
    </row>
    <row r="35" spans="1:3" s="20" customFormat="1" x14ac:dyDescent="0.25">
      <c r="A35" s="33">
        <v>43260</v>
      </c>
      <c r="B35" s="17" t="s">
        <v>46</v>
      </c>
      <c r="C35" s="30" t="s">
        <v>47</v>
      </c>
    </row>
    <row r="36" spans="1:3" s="20" customFormat="1" x14ac:dyDescent="0.25">
      <c r="A36" s="33">
        <v>43260</v>
      </c>
      <c r="B36" s="17" t="s">
        <v>57</v>
      </c>
      <c r="C36" s="30" t="s">
        <v>37</v>
      </c>
    </row>
    <row r="37" spans="1:3" s="20" customFormat="1" x14ac:dyDescent="0.25">
      <c r="A37" s="33">
        <v>43261</v>
      </c>
      <c r="B37" s="17" t="s">
        <v>48</v>
      </c>
      <c r="C37" s="30" t="s">
        <v>47</v>
      </c>
    </row>
    <row r="38" spans="1:3" s="20" customFormat="1" ht="26.25" customHeight="1" x14ac:dyDescent="0.25">
      <c r="A38" s="33">
        <v>43261</v>
      </c>
      <c r="B38" s="17" t="s">
        <v>36</v>
      </c>
      <c r="C38" s="30" t="s">
        <v>37</v>
      </c>
    </row>
    <row r="39" spans="1:3" s="20" customFormat="1" ht="26.25" customHeight="1" x14ac:dyDescent="0.25">
      <c r="A39" s="33">
        <v>43265</v>
      </c>
      <c r="B39" s="17" t="s">
        <v>49</v>
      </c>
      <c r="C39" s="30" t="s">
        <v>50</v>
      </c>
    </row>
    <row r="40" spans="1:3" s="20" customFormat="1" ht="32.25" customHeight="1" x14ac:dyDescent="0.25">
      <c r="A40" s="33">
        <v>43265</v>
      </c>
      <c r="B40" s="17" t="s">
        <v>65</v>
      </c>
      <c r="C40" s="30">
        <v>750</v>
      </c>
    </row>
    <row r="41" spans="1:3" s="20" customFormat="1" ht="32.25" customHeight="1" x14ac:dyDescent="0.25">
      <c r="A41" s="33">
        <v>43265</v>
      </c>
      <c r="B41" s="17" t="s">
        <v>66</v>
      </c>
      <c r="C41" s="30" t="s">
        <v>74</v>
      </c>
    </row>
    <row r="42" spans="1:3" s="20" customFormat="1" ht="33.75" customHeight="1" x14ac:dyDescent="0.25">
      <c r="A42" s="33">
        <v>43270</v>
      </c>
      <c r="B42" s="17" t="s">
        <v>72</v>
      </c>
      <c r="C42" s="30" t="s">
        <v>71</v>
      </c>
    </row>
    <row r="43" spans="1:3" s="20" customFormat="1" ht="33.75" customHeight="1" x14ac:dyDescent="0.25">
      <c r="A43" s="33">
        <v>43271</v>
      </c>
      <c r="B43" s="17" t="s">
        <v>38</v>
      </c>
      <c r="C43" s="30" t="s">
        <v>37</v>
      </c>
    </row>
    <row r="44" spans="1:3" s="20" customFormat="1" ht="33.75" customHeight="1" x14ac:dyDescent="0.25">
      <c r="A44" s="33">
        <v>43271</v>
      </c>
      <c r="B44" s="17" t="s">
        <v>59</v>
      </c>
      <c r="C44" s="30" t="s">
        <v>37</v>
      </c>
    </row>
    <row r="45" spans="1:3" s="20" customFormat="1" ht="33.75" customHeight="1" x14ac:dyDescent="0.25">
      <c r="A45" s="33">
        <v>43271</v>
      </c>
      <c r="B45" s="17" t="s">
        <v>67</v>
      </c>
      <c r="C45" s="30" t="s">
        <v>74</v>
      </c>
    </row>
    <row r="46" spans="1:3" s="20" customFormat="1" ht="33.75" customHeight="1" x14ac:dyDescent="0.25">
      <c r="A46" s="33">
        <v>43272</v>
      </c>
      <c r="B46" s="17" t="s">
        <v>70</v>
      </c>
      <c r="C46" s="30" t="s">
        <v>71</v>
      </c>
    </row>
    <row r="47" spans="1:3" s="20" customFormat="1" x14ac:dyDescent="0.25">
      <c r="A47" s="33">
        <v>43276</v>
      </c>
      <c r="B47" s="17" t="s">
        <v>39</v>
      </c>
      <c r="C47" s="30" t="s">
        <v>37</v>
      </c>
    </row>
    <row r="48" spans="1:3" s="20" customFormat="1" x14ac:dyDescent="0.25">
      <c r="A48" s="33">
        <v>43276</v>
      </c>
      <c r="B48" s="17" t="s">
        <v>36</v>
      </c>
      <c r="C48" s="30" t="s">
        <v>37</v>
      </c>
    </row>
    <row r="49" spans="1:3" s="20" customFormat="1" x14ac:dyDescent="0.25">
      <c r="A49" s="33">
        <v>43276</v>
      </c>
      <c r="B49" s="17" t="s">
        <v>51</v>
      </c>
      <c r="C49" s="30" t="s">
        <v>37</v>
      </c>
    </row>
    <row r="50" spans="1:3" s="20" customFormat="1" x14ac:dyDescent="0.25">
      <c r="A50" s="33">
        <v>43276</v>
      </c>
      <c r="B50" s="17" t="s">
        <v>60</v>
      </c>
      <c r="C50" s="30" t="s">
        <v>37</v>
      </c>
    </row>
    <row r="51" spans="1:3" s="20" customFormat="1" x14ac:dyDescent="0.25">
      <c r="A51" s="33">
        <v>43277</v>
      </c>
      <c r="B51" s="17" t="s">
        <v>40</v>
      </c>
      <c r="C51" s="30" t="s">
        <v>37</v>
      </c>
    </row>
    <row r="52" spans="1:3" x14ac:dyDescent="0.25">
      <c r="A52" s="33">
        <v>43280</v>
      </c>
      <c r="B52" s="17" t="s">
        <v>42</v>
      </c>
      <c r="C52" s="30" t="s">
        <v>37</v>
      </c>
    </row>
    <row r="53" spans="1:3" x14ac:dyDescent="0.25">
      <c r="A53" s="33"/>
      <c r="B53" s="17"/>
      <c r="C53" s="30"/>
    </row>
    <row r="54" spans="1:3" x14ac:dyDescent="0.25">
      <c r="A54" s="50"/>
      <c r="B54" s="48"/>
      <c r="C54" s="49"/>
    </row>
    <row r="55" spans="1:3" x14ac:dyDescent="0.25">
      <c r="A55" s="47"/>
      <c r="B55" s="48"/>
      <c r="C55" s="49"/>
    </row>
    <row r="56" spans="1:3" ht="15.75" thickBot="1" x14ac:dyDescent="0.3">
      <c r="A56" s="37"/>
      <c r="B56" s="38"/>
      <c r="C56" s="39"/>
    </row>
    <row r="57" spans="1:3" x14ac:dyDescent="0.25">
      <c r="C57" s="14"/>
    </row>
    <row r="58" spans="1:3" x14ac:dyDescent="0.25">
      <c r="A58" s="11"/>
      <c r="B58" s="11"/>
      <c r="C58" s="16"/>
    </row>
    <row r="59" spans="1:3" x14ac:dyDescent="0.25">
      <c r="A59" s="11"/>
      <c r="B59" s="11"/>
      <c r="C59" s="16"/>
    </row>
    <row r="60" spans="1:3" x14ac:dyDescent="0.25">
      <c r="A60" s="11"/>
      <c r="B60" s="11"/>
      <c r="C60" s="14"/>
    </row>
  </sheetData>
  <autoFilter ref="A1:C15"/>
  <mergeCells count="3">
    <mergeCell ref="A17:C17"/>
    <mergeCell ref="A18:C18"/>
    <mergeCell ref="C19:C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60"/>
  <sheetViews>
    <sheetView tabSelected="1" topLeftCell="A24" workbookViewId="0">
      <selection activeCell="C4" sqref="C4:C46"/>
    </sheetView>
  </sheetViews>
  <sheetFormatPr defaultColWidth="9" defaultRowHeight="15" x14ac:dyDescent="0.25"/>
  <cols>
    <col min="1" max="1" width="17.140625" style="2" customWidth="1"/>
    <col min="2" max="2" width="51" style="3" customWidth="1"/>
    <col min="3" max="3" width="11.28515625" style="28" customWidth="1"/>
    <col min="4" max="4" width="9.140625" style="10" customWidth="1"/>
    <col min="5" max="5" width="10" style="4" customWidth="1"/>
    <col min="6" max="253" width="9.140625" style="4" customWidth="1"/>
  </cols>
  <sheetData>
    <row r="1" spans="1:253" ht="15.75" thickBot="1" x14ac:dyDescent="0.3">
      <c r="A1" s="71"/>
      <c r="B1" s="71"/>
      <c r="C1" s="71"/>
    </row>
    <row r="2" spans="1:253" s="5" customFormat="1" ht="15.75" thickBot="1" x14ac:dyDescent="0.3">
      <c r="A2" s="6" t="s">
        <v>3</v>
      </c>
      <c r="B2" s="1" t="s">
        <v>4</v>
      </c>
      <c r="C2" s="24" t="s">
        <v>5</v>
      </c>
    </row>
    <row r="3" spans="1:253" ht="16.5" customHeight="1" x14ac:dyDescent="0.25">
      <c r="A3" s="57"/>
      <c r="B3" s="43"/>
      <c r="C3" s="25"/>
      <c r="E3" s="5"/>
      <c r="F3" s="5"/>
      <c r="G3" s="5"/>
    </row>
    <row r="4" spans="1:253" ht="16.5" customHeight="1" x14ac:dyDescent="0.25">
      <c r="A4" s="57">
        <v>43252</v>
      </c>
      <c r="B4" s="43" t="s">
        <v>11</v>
      </c>
      <c r="C4" s="26">
        <v>100</v>
      </c>
      <c r="E4" s="5"/>
      <c r="F4" s="5"/>
      <c r="G4" s="5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</row>
    <row r="5" spans="1:253" ht="16.5" customHeight="1" x14ac:dyDescent="0.25">
      <c r="A5" s="57">
        <v>43252</v>
      </c>
      <c r="B5" s="43" t="s">
        <v>13</v>
      </c>
      <c r="C5" s="26">
        <v>600</v>
      </c>
      <c r="E5" s="5"/>
      <c r="F5" s="5"/>
      <c r="G5" s="5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</row>
    <row r="6" spans="1:253" ht="16.5" customHeight="1" x14ac:dyDescent="0.25">
      <c r="A6" s="57">
        <v>43252</v>
      </c>
      <c r="B6" s="43" t="s">
        <v>11</v>
      </c>
      <c r="C6" s="26">
        <v>6318</v>
      </c>
      <c r="E6" s="5"/>
      <c r="F6" s="5"/>
      <c r="G6" s="5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</row>
    <row r="7" spans="1:253" ht="16.5" customHeight="1" x14ac:dyDescent="0.25">
      <c r="A7" s="57">
        <v>43252</v>
      </c>
      <c r="B7" s="43" t="s">
        <v>11</v>
      </c>
      <c r="C7" s="26">
        <v>486</v>
      </c>
      <c r="E7" s="5"/>
      <c r="F7" s="5"/>
      <c r="G7" s="5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</row>
    <row r="8" spans="1:253" ht="16.5" customHeight="1" x14ac:dyDescent="0.25">
      <c r="A8" s="57">
        <v>43252</v>
      </c>
      <c r="B8" s="43" t="s">
        <v>11</v>
      </c>
      <c r="C8" s="26">
        <v>1458</v>
      </c>
      <c r="E8" s="5"/>
      <c r="F8" s="5"/>
      <c r="G8" s="5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</row>
    <row r="9" spans="1:253" ht="25.5" customHeight="1" x14ac:dyDescent="0.25">
      <c r="A9" s="57">
        <v>43253</v>
      </c>
      <c r="B9" s="43" t="s">
        <v>63</v>
      </c>
      <c r="C9" s="58">
        <v>54567</v>
      </c>
      <c r="E9" s="5"/>
      <c r="F9" s="5"/>
      <c r="G9" s="5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</row>
    <row r="10" spans="1:253" ht="16.5" customHeight="1" x14ac:dyDescent="0.25">
      <c r="A10" s="57">
        <v>43255</v>
      </c>
      <c r="B10" s="43" t="s">
        <v>22</v>
      </c>
      <c r="C10" s="26">
        <v>8000</v>
      </c>
      <c r="E10" s="5"/>
      <c r="F10" s="5"/>
      <c r="G10" s="5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</row>
    <row r="11" spans="1:253" ht="16.5" customHeight="1" x14ac:dyDescent="0.25">
      <c r="A11" s="57">
        <v>43257</v>
      </c>
      <c r="B11" s="43" t="s">
        <v>11</v>
      </c>
      <c r="C11" s="26">
        <v>1944</v>
      </c>
      <c r="E11" s="5"/>
      <c r="F11" s="5"/>
      <c r="G11" s="5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</row>
    <row r="12" spans="1:253" ht="16.5" customHeight="1" x14ac:dyDescent="0.25">
      <c r="A12" s="57">
        <v>43258</v>
      </c>
      <c r="B12" s="43" t="s">
        <v>11</v>
      </c>
      <c r="C12" s="26">
        <v>24980.400000000001</v>
      </c>
      <c r="E12" s="5"/>
      <c r="F12" s="5"/>
      <c r="G12" s="5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</row>
    <row r="13" spans="1:253" ht="16.5" customHeight="1" x14ac:dyDescent="0.25">
      <c r="A13" s="57">
        <v>43258</v>
      </c>
      <c r="B13" s="43" t="s">
        <v>11</v>
      </c>
      <c r="C13" s="26">
        <v>1069.2</v>
      </c>
      <c r="E13" s="5"/>
      <c r="F13" s="5"/>
      <c r="G13" s="5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</row>
    <row r="14" spans="1:253" ht="16.5" customHeight="1" x14ac:dyDescent="0.25">
      <c r="A14" s="57">
        <v>43259</v>
      </c>
      <c r="B14" s="43" t="s">
        <v>11</v>
      </c>
      <c r="C14" s="26">
        <v>972</v>
      </c>
      <c r="E14" s="5"/>
      <c r="F14" s="5"/>
      <c r="G14" s="5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</row>
    <row r="15" spans="1:253" ht="16.5" customHeight="1" x14ac:dyDescent="0.25">
      <c r="A15" s="57">
        <v>43264</v>
      </c>
      <c r="B15" s="43" t="s">
        <v>11</v>
      </c>
      <c r="C15" s="26">
        <v>1458</v>
      </c>
      <c r="E15" s="5"/>
      <c r="F15" s="5"/>
      <c r="G15" s="5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</row>
    <row r="16" spans="1:253" ht="16.5" customHeight="1" x14ac:dyDescent="0.25">
      <c r="A16" s="57">
        <v>43264</v>
      </c>
      <c r="B16" s="43" t="s">
        <v>11</v>
      </c>
      <c r="C16" s="26">
        <v>30000</v>
      </c>
      <c r="E16" s="5"/>
      <c r="F16" s="5"/>
      <c r="G16" s="5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</row>
    <row r="17" spans="1:253" x14ac:dyDescent="0.25">
      <c r="A17" s="57">
        <v>43264</v>
      </c>
      <c r="B17" s="43" t="s">
        <v>11</v>
      </c>
      <c r="C17" s="26">
        <v>1000</v>
      </c>
      <c r="E17" s="5"/>
      <c r="F17" s="5"/>
      <c r="G17" s="5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</row>
    <row r="18" spans="1:253" x14ac:dyDescent="0.25">
      <c r="A18" s="57">
        <v>43265</v>
      </c>
      <c r="B18" s="43" t="s">
        <v>11</v>
      </c>
      <c r="C18" s="26">
        <v>9720</v>
      </c>
      <c r="E18" s="5"/>
      <c r="F18" s="5"/>
      <c r="G18" s="5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</row>
    <row r="19" spans="1:253" x14ac:dyDescent="0.25">
      <c r="A19" s="57">
        <v>43265</v>
      </c>
      <c r="B19" s="43" t="s">
        <v>23</v>
      </c>
      <c r="C19" s="26">
        <v>18000</v>
      </c>
      <c r="E19" s="5"/>
      <c r="F19" s="5"/>
      <c r="G19" s="5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</row>
    <row r="20" spans="1:253" x14ac:dyDescent="0.25">
      <c r="A20" s="57">
        <v>43265</v>
      </c>
      <c r="B20" s="43" t="s">
        <v>11</v>
      </c>
      <c r="C20" s="26">
        <v>972</v>
      </c>
      <c r="E20" s="5"/>
      <c r="F20" s="5"/>
      <c r="G20" s="5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</row>
    <row r="21" spans="1:253" x14ac:dyDescent="0.25">
      <c r="A21" s="57">
        <v>43265</v>
      </c>
      <c r="B21" s="43" t="s">
        <v>11</v>
      </c>
      <c r="C21" s="26">
        <v>486</v>
      </c>
      <c r="E21" s="5"/>
      <c r="F21" s="5"/>
      <c r="G21" s="5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</row>
    <row r="22" spans="1:253" x14ac:dyDescent="0.25">
      <c r="A22" s="57">
        <v>43265</v>
      </c>
      <c r="B22" s="43" t="s">
        <v>11</v>
      </c>
      <c r="C22" s="26">
        <v>486</v>
      </c>
      <c r="E22" s="5"/>
      <c r="F22" s="5"/>
      <c r="G22" s="5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</row>
    <row r="23" spans="1:253" x14ac:dyDescent="0.25">
      <c r="A23" s="57">
        <v>43265</v>
      </c>
      <c r="B23" s="43" t="s">
        <v>75</v>
      </c>
      <c r="C23" s="26">
        <v>35753.599999999999</v>
      </c>
      <c r="E23" s="5"/>
      <c r="F23" s="5"/>
      <c r="G23" s="5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</row>
    <row r="24" spans="1:253" x14ac:dyDescent="0.25">
      <c r="A24" s="57">
        <v>43266</v>
      </c>
      <c r="B24" s="43" t="s">
        <v>11</v>
      </c>
      <c r="C24" s="58">
        <v>11275.2</v>
      </c>
      <c r="E24" s="5"/>
      <c r="F24" s="5"/>
      <c r="G24" s="5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</row>
    <row r="25" spans="1:253" x14ac:dyDescent="0.25">
      <c r="A25" s="57">
        <v>43271</v>
      </c>
      <c r="B25" s="43" t="s">
        <v>11</v>
      </c>
      <c r="C25" s="58">
        <v>2430</v>
      </c>
      <c r="E25" s="5"/>
      <c r="F25" s="5"/>
      <c r="G25" s="5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</row>
    <row r="26" spans="1:253" x14ac:dyDescent="0.25">
      <c r="A26" s="57">
        <v>43271</v>
      </c>
      <c r="B26" s="43" t="s">
        <v>24</v>
      </c>
      <c r="C26" s="58">
        <v>10000</v>
      </c>
      <c r="E26" s="5"/>
      <c r="F26" s="5"/>
      <c r="G26" s="5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</row>
    <row r="27" spans="1:253" x14ac:dyDescent="0.25">
      <c r="A27" s="57">
        <v>43271</v>
      </c>
      <c r="B27" s="43" t="s">
        <v>11</v>
      </c>
      <c r="C27" s="58">
        <v>538.49</v>
      </c>
      <c r="E27" s="5"/>
      <c r="F27" s="5"/>
      <c r="G27" s="5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</row>
    <row r="28" spans="1:253" x14ac:dyDescent="0.25">
      <c r="A28" s="57">
        <v>43271</v>
      </c>
      <c r="B28" s="43" t="s">
        <v>25</v>
      </c>
      <c r="C28" s="58">
        <v>20000</v>
      </c>
      <c r="E28" s="5"/>
      <c r="F28" s="5"/>
      <c r="G28" s="5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</row>
    <row r="29" spans="1:253" ht="45" x14ac:dyDescent="0.25">
      <c r="A29" s="57">
        <v>43271</v>
      </c>
      <c r="B29" s="43" t="s">
        <v>68</v>
      </c>
      <c r="C29" s="58">
        <v>1500</v>
      </c>
      <c r="E29" s="5"/>
      <c r="F29" s="5"/>
      <c r="G29" s="5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</row>
    <row r="30" spans="1:253" x14ac:dyDescent="0.25">
      <c r="A30" s="57">
        <v>43272</v>
      </c>
      <c r="B30" s="43" t="s">
        <v>11</v>
      </c>
      <c r="C30" s="58">
        <v>6658.2</v>
      </c>
      <c r="E30" s="5"/>
      <c r="F30" s="5"/>
      <c r="G30" s="5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</row>
    <row r="31" spans="1:253" x14ac:dyDescent="0.25">
      <c r="A31" s="57">
        <v>43273</v>
      </c>
      <c r="B31" s="43" t="s">
        <v>11</v>
      </c>
      <c r="C31" s="58">
        <v>2138.4</v>
      </c>
      <c r="E31" s="5"/>
      <c r="F31" s="5"/>
      <c r="G31" s="5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</row>
    <row r="32" spans="1:253" x14ac:dyDescent="0.25">
      <c r="A32" s="57">
        <v>43276</v>
      </c>
      <c r="B32" s="43" t="s">
        <v>26</v>
      </c>
      <c r="C32" s="58">
        <v>15000</v>
      </c>
      <c r="E32" s="5"/>
      <c r="F32" s="5"/>
      <c r="G32" s="5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</row>
    <row r="33" spans="1:253" x14ac:dyDescent="0.25">
      <c r="A33" s="57">
        <v>43277</v>
      </c>
      <c r="B33" s="43" t="s">
        <v>11</v>
      </c>
      <c r="C33" s="58">
        <v>972</v>
      </c>
      <c r="E33" s="5"/>
      <c r="F33" s="5"/>
      <c r="G33" s="5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</row>
    <row r="34" spans="1:253" x14ac:dyDescent="0.25">
      <c r="A34" s="57">
        <v>43277</v>
      </c>
      <c r="B34" s="43" t="s">
        <v>11</v>
      </c>
      <c r="C34" s="58">
        <v>2000</v>
      </c>
      <c r="E34" s="5"/>
      <c r="F34" s="5"/>
      <c r="G34" s="5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</row>
    <row r="35" spans="1:253" ht="16.5" customHeight="1" x14ac:dyDescent="0.25">
      <c r="A35" s="57">
        <v>43277</v>
      </c>
      <c r="B35" s="43" t="s">
        <v>14</v>
      </c>
      <c r="C35" s="26">
        <v>200</v>
      </c>
      <c r="E35" s="5"/>
      <c r="F35" s="5"/>
      <c r="G35" s="5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</row>
    <row r="36" spans="1:253" ht="16.5" customHeight="1" x14ac:dyDescent="0.25">
      <c r="A36" s="57">
        <v>43277</v>
      </c>
      <c r="B36" s="43" t="s">
        <v>11</v>
      </c>
      <c r="C36" s="26">
        <v>208.09</v>
      </c>
      <c r="E36" s="5"/>
      <c r="F36" s="5"/>
      <c r="G36" s="5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</row>
    <row r="37" spans="1:253" ht="16.5" customHeight="1" x14ac:dyDescent="0.25">
      <c r="A37" s="57">
        <v>43278</v>
      </c>
      <c r="B37" s="43" t="s">
        <v>27</v>
      </c>
      <c r="C37" s="26">
        <v>150000</v>
      </c>
      <c r="E37" s="5"/>
      <c r="F37" s="5"/>
      <c r="G37" s="5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</row>
    <row r="38" spans="1:253" ht="16.5" customHeight="1" x14ac:dyDescent="0.25">
      <c r="A38" s="57">
        <v>43278</v>
      </c>
      <c r="B38" s="43" t="s">
        <v>11</v>
      </c>
      <c r="C38" s="26">
        <v>1555.2</v>
      </c>
      <c r="E38" s="5"/>
      <c r="F38" s="5"/>
      <c r="G38" s="5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</row>
    <row r="39" spans="1:253" ht="16.5" customHeight="1" x14ac:dyDescent="0.25">
      <c r="A39" s="57">
        <v>43279</v>
      </c>
      <c r="B39" s="43" t="s">
        <v>15</v>
      </c>
      <c r="C39" s="27">
        <v>500</v>
      </c>
      <c r="E39" s="5"/>
      <c r="F39" s="5"/>
      <c r="G39" s="5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</row>
    <row r="40" spans="1:253" ht="16.5" customHeight="1" x14ac:dyDescent="0.25">
      <c r="A40" s="57">
        <v>43279</v>
      </c>
      <c r="B40" s="43" t="s">
        <v>11</v>
      </c>
      <c r="C40" s="27">
        <v>100</v>
      </c>
      <c r="E40" s="5"/>
      <c r="F40" s="5"/>
      <c r="G40" s="5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</row>
    <row r="41" spans="1:253" ht="31.5" customHeight="1" x14ac:dyDescent="0.25">
      <c r="A41" s="57">
        <v>43279</v>
      </c>
      <c r="B41" s="43" t="s">
        <v>16</v>
      </c>
      <c r="C41" s="27">
        <v>50800</v>
      </c>
      <c r="E41" s="5"/>
      <c r="F41" s="5"/>
      <c r="G41" s="5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</row>
    <row r="42" spans="1:253" ht="16.5" customHeight="1" x14ac:dyDescent="0.25">
      <c r="A42" s="57">
        <v>43279</v>
      </c>
      <c r="B42" s="43" t="s">
        <v>11</v>
      </c>
      <c r="C42" s="27">
        <v>10011.6</v>
      </c>
      <c r="E42" s="5"/>
      <c r="F42" s="5"/>
      <c r="G42" s="5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</row>
    <row r="43" spans="1:253" ht="16.5" customHeight="1" x14ac:dyDescent="0.25">
      <c r="A43" s="57">
        <v>43280</v>
      </c>
      <c r="B43" s="43" t="s">
        <v>11</v>
      </c>
      <c r="C43" s="27">
        <v>17010</v>
      </c>
      <c r="E43" s="5"/>
      <c r="F43" s="5"/>
      <c r="G43" s="5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</row>
    <row r="44" spans="1:253" ht="28.5" customHeight="1" x14ac:dyDescent="0.25">
      <c r="A44" s="57">
        <v>43281</v>
      </c>
      <c r="B44" s="43" t="s">
        <v>64</v>
      </c>
      <c r="C44" s="27">
        <v>12678</v>
      </c>
      <c r="E44" s="5"/>
      <c r="F44" s="5"/>
      <c r="G44" s="5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</row>
    <row r="45" spans="1:253" ht="38.25" customHeight="1" x14ac:dyDescent="0.25">
      <c r="A45" s="57">
        <v>43281</v>
      </c>
      <c r="B45" s="43" t="s">
        <v>76</v>
      </c>
      <c r="C45" s="26">
        <v>12658</v>
      </c>
      <c r="E45" s="5"/>
      <c r="F45" s="5"/>
      <c r="G45" s="5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</row>
    <row r="46" spans="1:253" ht="16.5" customHeight="1" x14ac:dyDescent="0.25">
      <c r="A46" s="57"/>
      <c r="B46" s="43"/>
      <c r="C46" s="26"/>
      <c r="E46" s="5"/>
      <c r="F46" s="5"/>
      <c r="G46" s="5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</row>
    <row r="47" spans="1:253" ht="16.5" customHeight="1" thickBot="1" x14ac:dyDescent="0.3">
      <c r="A47" s="7"/>
      <c r="B47" s="43"/>
      <c r="C47" s="27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/>
      <c r="IL47"/>
      <c r="IM47"/>
      <c r="IN47"/>
      <c r="IO47"/>
      <c r="IP47"/>
      <c r="IQ47"/>
      <c r="IR47"/>
      <c r="IS47"/>
    </row>
    <row r="48" spans="1:253" ht="15.75" thickBot="1" x14ac:dyDescent="0.3">
      <c r="A48" s="8"/>
      <c r="B48" s="1" t="s">
        <v>2</v>
      </c>
      <c r="C48" s="24">
        <f>SUM(C3:C47)</f>
        <v>526603.38</v>
      </c>
      <c r="E48" s="10"/>
      <c r="F48" s="44"/>
      <c r="G48" s="10"/>
    </row>
    <row r="50" spans="1:3" x14ac:dyDescent="0.25">
      <c r="A50" s="9"/>
      <c r="B50" s="4"/>
      <c r="C50" s="29"/>
    </row>
    <row r="51" spans="1:3" x14ac:dyDescent="0.25">
      <c r="A51" s="9"/>
      <c r="B51" s="4"/>
      <c r="C51" s="29"/>
    </row>
    <row r="52" spans="1:3" x14ac:dyDescent="0.25">
      <c r="A52" s="9"/>
      <c r="B52" s="4"/>
      <c r="C52" s="29"/>
    </row>
    <row r="53" spans="1:3" x14ac:dyDescent="0.25">
      <c r="A53" s="9"/>
      <c r="B53" s="4"/>
      <c r="C53" s="29"/>
    </row>
    <row r="54" spans="1:3" x14ac:dyDescent="0.25">
      <c r="A54" s="9"/>
      <c r="B54" s="4"/>
      <c r="C54" s="29"/>
    </row>
    <row r="55" spans="1:3" x14ac:dyDescent="0.25">
      <c r="A55" s="9"/>
      <c r="B55" s="4"/>
      <c r="C55" s="29"/>
    </row>
    <row r="56" spans="1:3" x14ac:dyDescent="0.25">
      <c r="A56" s="9"/>
      <c r="B56" s="4"/>
      <c r="C56" s="29"/>
    </row>
    <row r="57" spans="1:3" x14ac:dyDescent="0.25">
      <c r="A57" s="9"/>
      <c r="B57" s="4"/>
      <c r="C57" s="29"/>
    </row>
    <row r="58" spans="1:3" x14ac:dyDescent="0.25">
      <c r="A58" s="9"/>
      <c r="B58" s="4"/>
      <c r="C58" s="29"/>
    </row>
    <row r="59" spans="1:3" x14ac:dyDescent="0.25">
      <c r="A59" s="9"/>
      <c r="B59" s="4"/>
      <c r="C59" s="29"/>
    </row>
    <row r="60" spans="1:3" x14ac:dyDescent="0.25">
      <c r="A60" s="9"/>
      <c r="B60" s="4"/>
      <c r="C60" s="29"/>
    </row>
  </sheetData>
  <autoFilter ref="A2:IS48"/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Валентиновна - Старший бухгалтер Владивосток Пиво</dc:creator>
  <cp:lastModifiedBy>Admin</cp:lastModifiedBy>
  <dcterms:created xsi:type="dcterms:W3CDTF">2006-09-27T17:33:49Z</dcterms:created>
  <dcterms:modified xsi:type="dcterms:W3CDTF">2018-08-15T11:19:24Z</dcterms:modified>
</cp:coreProperties>
</file>