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каны\сохрани жизнь\отчёты\2020\"/>
    </mc:Choice>
  </mc:AlternateContent>
  <bookViews>
    <workbookView xWindow="0" yWindow="0" windowWidth="7470" windowHeight="3750"/>
  </bookViews>
  <sheets>
    <sheet name="Расход" sheetId="1" r:id="rId1"/>
    <sheet name="Приход" sheetId="2" r:id="rId2"/>
  </sheets>
  <definedNames>
    <definedName name="_xlnm._FilterDatabase" localSheetId="1" hidden="1">Приход!$A$2:$IM$79</definedName>
    <definedName name="_xlnm._FilterDatabase" localSheetId="0" hidden="1">Расход!$A$11:$C$11</definedName>
  </definedNames>
  <calcPr calcId="152511" refMode="R1C1"/>
</workbook>
</file>

<file path=xl/calcChain.xml><?xml version="1.0" encoding="utf-8"?>
<calcChain xmlns="http://schemas.openxmlformats.org/spreadsheetml/2006/main">
  <c r="C31" i="1" l="1"/>
  <c r="C32" i="1" l="1"/>
  <c r="C33" i="1" l="1"/>
  <c r="C79" i="2"/>
</calcChain>
</file>

<file path=xl/sharedStrings.xml><?xml version="1.0" encoding="utf-8"?>
<sst xmlns="http://schemas.openxmlformats.org/spreadsheetml/2006/main" count="154" uniqueCount="120">
  <si>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</si>
  <si>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</si>
  <si>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</si>
  <si>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</si>
  <si>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</si>
  <si>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</si>
  <si>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</si>
  <si>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</si>
  <si>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 xml:space="preserve">Квартира дла проживания детей и их родителей в г Москва,  проходящие лечение или обследования </t>
  </si>
  <si>
    <t>Пожертвование  благотворителей</t>
  </si>
  <si>
    <t>сумма</t>
  </si>
  <si>
    <t>помощь по   основным  программам  фонда</t>
  </si>
  <si>
    <t>Оплата АО "ДХЛ Интернешнл" за транспортировку ананлизов в ФГБУ ФНКЦ ДГОИ им. Дмитрия Рогачева</t>
  </si>
  <si>
    <t>Благотворительное пожертвование от ООО "Ост-Ком"</t>
  </si>
  <si>
    <t>Благотворительные пожертвования через "Яндекс Деньги"</t>
  </si>
  <si>
    <t>Благотворительные пожертвования через "Деньги Мэйл.Ру""</t>
  </si>
  <si>
    <t>18 бут.</t>
  </si>
  <si>
    <t>2 бут.</t>
  </si>
  <si>
    <t>Оплата ИП Пак А.В. за проведение мероприятий(в режиме онлайн) по "Эбру" (рисунок на воде) в июне 2020 г. в рамках проекта "Рисую! Мечтаю! Живу!", субсидированного Краевой администрацией.</t>
  </si>
  <si>
    <r>
      <t>в  приобретении лекарств -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>15</t>
    </r>
  </si>
  <si>
    <t>Благотворительное пожертвование от ООО "ВОДОПАД-25", вода для детского питания "Славда" 1.5 л</t>
  </si>
  <si>
    <t>Благотворительное пожертвование от ООО "ВОДОПАД-25", вода для детского питания "Славда" 19 л</t>
  </si>
  <si>
    <t>Благотворительное пожертвование от Мариничевой Е.Н., памперсы детские (6-11 кг)</t>
  </si>
  <si>
    <t>2 пач.</t>
  </si>
  <si>
    <t>Благотворительное пожертвование от Мариничевой Е.Н., пеленки одноразовые</t>
  </si>
  <si>
    <t>3 уп.</t>
  </si>
  <si>
    <t>Благотворительное пожертвование от ПАО ВМТП, подгузники детские (XL) 1\40</t>
  </si>
  <si>
    <t>20 упак.</t>
  </si>
  <si>
    <t>Благотворительное пожертвование от ПАО ВМТП, подгузники детские (L) 1\44</t>
  </si>
  <si>
    <t>10 упак.</t>
  </si>
  <si>
    <t>Благотворительное пожертвование от ПАО ВМТП, влажные салфетки 1\60</t>
  </si>
  <si>
    <t>54 упак.</t>
  </si>
  <si>
    <t>Благотворительное пожертвование от БФ "Нужна помощь"</t>
  </si>
  <si>
    <t>Благотворительное пожертвование от Анисимовой Натальи Витальевны</t>
  </si>
  <si>
    <t>Благотворительное пожертвование от сети аптек "Монастырев", перевязочный материал: бинты, пластыри послеоперационные, бинты липкие фиксирующие</t>
  </si>
  <si>
    <t>74 шт.</t>
  </si>
  <si>
    <t>Благотворительное пожертвование от сети аптек "Монастырев", энтеральное питание "Малоежка"</t>
  </si>
  <si>
    <t>53 шт.</t>
  </si>
  <si>
    <t>Благотворительное пожертвование от сети аптек "Монастырев", антисептические и дезинфицирующие средства</t>
  </si>
  <si>
    <t>36 шт.</t>
  </si>
  <si>
    <t>Благотворительное пожертвование от Дамарацкого И.А.</t>
  </si>
  <si>
    <t>Благотворительное пожертвование от Пасютиной О.А.</t>
  </si>
  <si>
    <t>Благотворительное пожертвование от Фролова И.А.</t>
  </si>
  <si>
    <t>Благотворительное пожертвование от Чекиной Е.В.</t>
  </si>
  <si>
    <t>Благотворительное пожертвование от Чжен Е.Г.</t>
  </si>
  <si>
    <t>Благотворительное пожертвование от Вощевоз В.С.</t>
  </si>
  <si>
    <t>Благотворительное пожертвование от Охотникова А.А.</t>
  </si>
  <si>
    <t>Благотворительное пожертвование от Олейник Ю.А.</t>
  </si>
  <si>
    <t>Благотворительное пожертвование от Чистоплясова Е.А.</t>
  </si>
  <si>
    <t>Благотворительное пожертвование от Лощенко Н.В.</t>
  </si>
  <si>
    <t>Благотворительное пожертвование от Белый И.В.</t>
  </si>
  <si>
    <t>Благотворительное пожертвование от Гладких Н.З.</t>
  </si>
  <si>
    <t>Благотворительное пожертвование от Ищенко Е.И.</t>
  </si>
  <si>
    <t>Благотворительное пожертвование от Даниловой Н.В.</t>
  </si>
  <si>
    <t>Благотворительное пожертвование от Рыморевой С.А.</t>
  </si>
  <si>
    <t>Благотворительное пожертвование от Стрелковой М.В.</t>
  </si>
  <si>
    <t>Благотворительное пожертвование от ПАО "ВМТП"</t>
  </si>
  <si>
    <t>Благотворительное пожертвование от Сарсембаевой Салтанат</t>
  </si>
  <si>
    <t>Благотворительное пожертвование от Симькиной Н.Е.</t>
  </si>
  <si>
    <t>Благотворительное пожертвование от Белецкой Е.Л.</t>
  </si>
  <si>
    <t>Благотворительное пожертвование от Вялковой С.В.</t>
  </si>
  <si>
    <t>Благотворительное пожертвование от Калининой Ю.Л.</t>
  </si>
  <si>
    <t>Благотворительное пожертвование от Тюленевой А.А.</t>
  </si>
  <si>
    <t>Благотворительное пожертвование от Коробовой Н.П.</t>
  </si>
  <si>
    <t>Благотворительное пожертвование от Белоглазова А.С.</t>
  </si>
  <si>
    <t>Благотворительное пожертвование от Кабанцовой Т.Н.</t>
  </si>
  <si>
    <t>Благотворительное пожертвование от Кожемяко О.Н.</t>
  </si>
  <si>
    <t>Благотворительное пожертвование от Ткаченко В.В.</t>
  </si>
  <si>
    <t>Благотворительное пожертвование от Анисимовой И.В.</t>
  </si>
  <si>
    <t>Благотворительное пожертвование от Маматовой Е.В.</t>
  </si>
  <si>
    <t>Благотворительное пожертвование от Семиной М.Н.</t>
  </si>
  <si>
    <t>Благотворительное пожертвование от Ярулиной М.А.</t>
  </si>
  <si>
    <t>Благотворительное пожертвование от Сайрановой Е.С.</t>
  </si>
  <si>
    <t>Благотворительное пожертвование от Трошкиной И.В.</t>
  </si>
  <si>
    <t>Благотворительное пожертвование от Кузнецовой К.А.</t>
  </si>
  <si>
    <t>Благотворительное пожертвование от Усиченко С.П.</t>
  </si>
  <si>
    <t>Благотворительное пожертвование от Киприч В.М.</t>
  </si>
  <si>
    <t>Благотворительное пожертвование от Черновой Т.Г.</t>
  </si>
  <si>
    <t>Благотворительное пожертвование от Сороквашиной А.М.</t>
  </si>
  <si>
    <t>03-31.08.2020</t>
  </si>
  <si>
    <t>70 пач.</t>
  </si>
  <si>
    <t>Влажные салфетки для: Шипилиной Екатерины,Панфиловой Вероники,Троник Анны,Шматко анатолия,Ваврик Маргариты,Птичкина Марата,Зотовой Варвары,Дьячек Дмитрия,Цвигун Сергея,Слетовой Святославы,Шин Кристины,Хамидовой Самиры,Фищук Юрия,Чапковского Виталия,Субботина Ивана,Сиротина Георгия,Залыгаевой Миланы,Гавриковой Миланы,Новицкого Владимира,Толмачева Никиты,Де Максима,Рубанова Арсения,Соколовой Анны,Лях Таисии,Отставной Алисы.</t>
  </si>
  <si>
    <t>05-28.08.2020</t>
  </si>
  <si>
    <t>9 пач.</t>
  </si>
  <si>
    <t>Детские подгузники для: Птичкина Марата,Зотовой Варвары,Слетовой Святославы,Аблова Артема,Субботина Ивана,Соколовой Анны,Отставной Алисы.</t>
  </si>
  <si>
    <t>05-31.08.2020</t>
  </si>
  <si>
    <t>170 шт.</t>
  </si>
  <si>
    <t>Энтеральное питание "Малоежка" для:Зотовой варвары,Абрамовой Нелли,Слетовой Святославы,Цвигун Сергея,Шин Кристины,Шматко Анатолия,Птичкина Марата,Фищук Юрия,Хамидовой Самиры,Сиротина Георгия,Де Максима,Кондратьева Артема,Чапковского Виталия,Борисенко Марата,Вдовиной Полины,Лысенко Златы.</t>
  </si>
  <si>
    <t>03.-31.08.2020</t>
  </si>
  <si>
    <t>50 пач.</t>
  </si>
  <si>
    <t>Одноразовые пеленки для: Шпилиной Екатерины,Панфиловой Вероники,Троник Анны,Птичкина Марата,Зотовой Варвары,Музолевского Георгия,Дьячек Дмитрия,Цвигун Сергея,Слетовой Святославы,Фищук Юрия,Шин Кристины,Де Максима,Субботина Ивана,Сиротина Георгия,Чапковского Виталия,Кондратьева Артема,Воскресенского Дмитиря,Рубанова Арсения,Соколовой Анны,Лях Таисии,Отставной Алисы,Вдовиной Полины.</t>
  </si>
  <si>
    <t>6 услуга</t>
  </si>
  <si>
    <t>04-31.08.2020</t>
  </si>
  <si>
    <t>Услуги курьера по доставке костного мозга в ФГБУ ФНКЦ ДГОИ им. Дмитрия Рогачева, для Спивак Романа ,Шматко Анатолий,Талибова Зилола Санжар Кизи,Музолевский Георгий,Шин Кристина,Атлыгишиев Абусупьян.</t>
  </si>
  <si>
    <t>Благотворительное пожертвование от Герасименко И.В.</t>
  </si>
  <si>
    <t>Благотворительное пожертвование от ИП Башинская Е.А.</t>
  </si>
  <si>
    <t>Оплата ООО МЛ "ТАФИ-Диагностика" за лаборатоные исследования в июле 2020 г.</t>
  </si>
  <si>
    <t>Чупров Родион+родитель, диагноз - синдром Мак-Кьюна, консультация в ФГБУ ЭНЦ</t>
  </si>
  <si>
    <t>20-21.08.20</t>
  </si>
  <si>
    <t>Зотова Варвара+родитель, диагноз - ретинобластома, обследование ФГБУ Н.Н.Блохина</t>
  </si>
  <si>
    <t>18-29.08.20</t>
  </si>
  <si>
    <t>Щипилина Алина+родитель, диагноз - ретинобластома, обследование в МНТК МТ им Федорова</t>
  </si>
  <si>
    <t>27-29.08.20</t>
  </si>
  <si>
    <t xml:space="preserve">                                         в  авиаперелётах - 110</t>
  </si>
  <si>
    <r>
      <t>мы  помогли  за  2020 г.</t>
    </r>
    <r>
      <rPr>
        <b/>
        <sz val="16"/>
        <rFont val="Times New Roman"/>
        <family val="1"/>
        <charset val="204"/>
      </rPr>
      <t xml:space="preserve"> 1904   </t>
    </r>
    <r>
      <rPr>
        <sz val="16"/>
        <rFont val="Times New Roman"/>
        <family val="1"/>
        <charset val="204"/>
      </rPr>
      <t xml:space="preserve"> раза</t>
    </r>
  </si>
  <si>
    <t xml:space="preserve">    в обследованиях крови в  "Тафи"  - 181</t>
  </si>
  <si>
    <t xml:space="preserve"> в  проживании в квартире в Москве - 53</t>
  </si>
  <si>
    <t>Под опекой  благотворительного  фонда находится   535 семей</t>
  </si>
  <si>
    <t>Оплата ИП Медведев В.А. за заправку картриджа с заменой чипа.</t>
  </si>
  <si>
    <t>Оплата ООО "Рекламная лавка" за изготовление Х-стойки   для проведения мероприятий по проекту "Рисую!Мечтаю!Живу!", субсидированного Краевой администрацией.</t>
  </si>
  <si>
    <t xml:space="preserve">                     в отправки анализов костного мозга в Москву  - 64</t>
  </si>
  <si>
    <t>Оплата ООО "МЕД-МАГАЗИН" за динамический ортез-стоподержатель для Троник Анны</t>
  </si>
  <si>
    <t>Оплата ФГБУ "НМИЦ ДГОИ им.Дмитрия Рогачева" за медицинские услуги по диагностике методом ОЛЛ морфологических и цитохимических исследований для диагностики острого лейкоза для Талибова Зилола Санжар Кизи</t>
  </si>
  <si>
    <t>Оплата ФГБНУ "МГНЦ им. Академика Н.П.Бочкова"" за медицинские исследования биологического материала для Спивак Романа, диагноз - анемия.</t>
  </si>
  <si>
    <t>Оплата ООО "Аэро-Груз" за транспортировку костного мозга , для Шматко Анатолия</t>
  </si>
  <si>
    <t>Приобретение в магазинах "Мастер на Суханова" материала (фетр, пуговки-сердечки) для изготовления ангелочков в рамках акции "Ангел Добра".</t>
  </si>
  <si>
    <t>Оплата (аванс) ЗАО "ЛИТ" за изготовление кники сказок "Храбрая книга", в рамках субсидии, предоставленной АНО ДПО и К "Развитие" на реализацию проекта "Сказки на здоровье</t>
  </si>
  <si>
    <t>Оплата ИП Назаров Д.Б. за вокальный микрофон приобретенный в рамках субсидии, предоставленной АНО ДПО и К "Развитие" на реализацию проекта "Сказки на здоровье</t>
  </si>
  <si>
    <t>Оплата ИП Аксенова С.Ю.за ветрозащиту для микрофона  в рамках проекта "Сказки на здоровье" , приобретенного в рамках субсидии, предоставленной АНО ДПО и К "Развитие" на реализацию проекта "Сказки на здоровье</t>
  </si>
  <si>
    <t>в обследованиях и консультациях  - 17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</si>
</sst>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_₽"/>
  </numFmts>
  <fonts count="14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Baskerville Old Fac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0" fontId="0" fillId="0" borderId="0" xfId="0" applyBorder="1" applyAlignment="1"/>
    <xf numFmtId="14" fontId="3" fillId="0" borderId="2" xfId="0" applyNumberFormat="1" applyFont="1" applyBorder="1" applyAlignment="1"/>
    <xf numFmtId="164" fontId="4" fillId="0" borderId="4" xfId="0" applyNumberFormat="1" applyFont="1" applyFill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14" fontId="4" fillId="0" borderId="9" xfId="0" applyNumberFormat="1" applyFont="1" applyFill="1" applyBorder="1" applyAlignment="1">
      <alignment horizont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3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14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4" fontId="5" fillId="0" borderId="15" xfId="0" applyNumberFormat="1" applyFont="1" applyBorder="1" applyAlignment="1">
      <alignment horizontal="center" wrapText="1"/>
    </xf>
    <xf numFmtId="164" fontId="4" fillId="0" borderId="27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4" fontId="4" fillId="0" borderId="13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10" fillId="3" borderId="24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wrapText="1"/>
    </xf>
    <xf numFmtId="0" fontId="10" fillId="3" borderId="22" xfId="0" applyFont="1" applyFill="1" applyBorder="1" applyAlignment="1">
      <alignment horizontal="center" wrapText="1"/>
    </xf>
    <xf numFmtId="0" fontId="10" fillId="3" borderId="23" xfId="0" applyFont="1" applyFill="1" applyBorder="1" applyAlignment="1">
      <alignment horizont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29" xfId="0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C32" sqref="C32"/>
    </sheetView>
  </sheetViews>
  <sheetFormatPr defaultColWidth="9" defaultRowHeight="15" x14ac:dyDescent="0.25"/>
  <cols>
    <col min="1" max="1" width="19.7109375" style="9" customWidth="1"/>
    <col min="2" max="2" width="79.140625" style="9" customWidth="1"/>
    <col min="3" max="3" width="17.140625" style="12" customWidth="1"/>
    <col min="4" max="243" width="9.140625" style="8" customWidth="1"/>
    <col min="244" max="16384" width="9" style="8"/>
  </cols>
  <sheetData>
    <row r="1" spans="1:3" ht="27" customHeight="1" x14ac:dyDescent="0.25">
      <c r="A1" s="61" t="s">
        <v>107</v>
      </c>
      <c r="B1" s="62"/>
      <c r="C1" s="62"/>
    </row>
    <row r="2" spans="1:3" ht="27.75" customHeight="1" thickBot="1" x14ac:dyDescent="0.3">
      <c r="A2" s="74" t="s">
        <v>104</v>
      </c>
      <c r="B2" s="75"/>
      <c r="C2" s="39"/>
    </row>
    <row r="3" spans="1:3" ht="27" customHeight="1" thickBot="1" x14ac:dyDescent="0.3">
      <c r="A3" s="72" t="s">
        <v>11</v>
      </c>
      <c r="B3" s="73"/>
      <c r="C3" s="40" t="s">
        <v>10</v>
      </c>
    </row>
    <row r="4" spans="1:3" ht="28.5" customHeight="1" x14ac:dyDescent="0.3">
      <c r="A4" s="66" t="s">
        <v>103</v>
      </c>
      <c r="B4" s="67"/>
      <c r="C4" s="44">
        <v>944888</v>
      </c>
    </row>
    <row r="5" spans="1:3" ht="28.5" customHeight="1" x14ac:dyDescent="0.3">
      <c r="A5" s="68" t="s">
        <v>19</v>
      </c>
      <c r="B5" s="69"/>
      <c r="C5" s="45">
        <v>97672</v>
      </c>
    </row>
    <row r="6" spans="1:3" ht="28.5" customHeight="1" x14ac:dyDescent="0.3">
      <c r="A6" s="68" t="s">
        <v>105</v>
      </c>
      <c r="B6" s="69"/>
      <c r="C6" s="45">
        <v>536742</v>
      </c>
    </row>
    <row r="7" spans="1:3" ht="28.5" customHeight="1" x14ac:dyDescent="0.3">
      <c r="A7" s="68" t="s">
        <v>110</v>
      </c>
      <c r="B7" s="69"/>
      <c r="C7" s="45">
        <v>73373</v>
      </c>
    </row>
    <row r="8" spans="1:3" ht="24.75" customHeight="1" x14ac:dyDescent="0.3">
      <c r="A8" s="68" t="s">
        <v>119</v>
      </c>
      <c r="B8" s="69"/>
      <c r="C8" s="45">
        <v>158722</v>
      </c>
    </row>
    <row r="9" spans="1:3" ht="22.5" customHeight="1" thickBot="1" x14ac:dyDescent="0.35">
      <c r="A9" s="70" t="s">
        <v>106</v>
      </c>
      <c r="B9" s="71"/>
      <c r="C9" s="43">
        <v>824000</v>
      </c>
    </row>
    <row r="10" spans="1:3" ht="31.5" customHeight="1" thickBot="1" x14ac:dyDescent="0.3">
      <c r="A10" s="34"/>
      <c r="B10" s="34"/>
    </row>
    <row r="11" spans="1:3" ht="26.25" customHeight="1" thickTop="1" thickBot="1" x14ac:dyDescent="0.3">
      <c r="A11" s="47" t="s">
        <v>3</v>
      </c>
      <c r="B11" s="48" t="s">
        <v>4</v>
      </c>
      <c r="C11" s="49" t="s">
        <v>5</v>
      </c>
    </row>
    <row r="12" spans="1:3" ht="33" customHeight="1" thickTop="1" x14ac:dyDescent="0.25">
      <c r="A12" s="76" t="s">
        <v>8</v>
      </c>
      <c r="B12" s="77"/>
      <c r="C12" s="78"/>
    </row>
    <row r="13" spans="1:3" ht="33" customHeight="1" x14ac:dyDescent="0.25">
      <c r="A13" s="27" t="s">
        <v>98</v>
      </c>
      <c r="B13" s="14" t="s">
        <v>97</v>
      </c>
      <c r="C13" s="79">
        <v>103000</v>
      </c>
    </row>
    <row r="14" spans="1:3" ht="33" customHeight="1" x14ac:dyDescent="0.25">
      <c r="A14" s="27" t="s">
        <v>100</v>
      </c>
      <c r="B14" s="14" t="s">
        <v>99</v>
      </c>
      <c r="C14" s="79"/>
    </row>
    <row r="15" spans="1:3" ht="33" customHeight="1" x14ac:dyDescent="0.25">
      <c r="A15" s="27" t="s">
        <v>102</v>
      </c>
      <c r="B15" s="14" t="s">
        <v>101</v>
      </c>
      <c r="C15" s="79"/>
    </row>
    <row r="16" spans="1:3" ht="36.75" customHeight="1" x14ac:dyDescent="0.25">
      <c r="A16" s="54">
        <v>44046</v>
      </c>
      <c r="B16" s="28" t="s">
        <v>12</v>
      </c>
      <c r="C16" s="57">
        <v>3145.06</v>
      </c>
    </row>
    <row r="17" spans="1:3" ht="45" customHeight="1" x14ac:dyDescent="0.25">
      <c r="A17" s="54">
        <v>44049</v>
      </c>
      <c r="B17" s="28" t="s">
        <v>117</v>
      </c>
      <c r="C17" s="58">
        <v>15916.5</v>
      </c>
    </row>
    <row r="18" spans="1:3" ht="24.75" customHeight="1" x14ac:dyDescent="0.25">
      <c r="A18" s="54">
        <v>44053</v>
      </c>
      <c r="B18" s="28" t="s">
        <v>108</v>
      </c>
      <c r="C18" s="58">
        <v>1250</v>
      </c>
    </row>
    <row r="19" spans="1:3" ht="42.75" customHeight="1" x14ac:dyDescent="0.25">
      <c r="A19" s="54">
        <v>44054</v>
      </c>
      <c r="B19" s="14" t="s">
        <v>116</v>
      </c>
      <c r="C19" s="57">
        <v>49050</v>
      </c>
    </row>
    <row r="20" spans="1:3" ht="44.25" customHeight="1" x14ac:dyDescent="0.25">
      <c r="A20" s="54">
        <v>44056</v>
      </c>
      <c r="B20" s="28" t="s">
        <v>12</v>
      </c>
      <c r="C20" s="57">
        <v>7700.86</v>
      </c>
    </row>
    <row r="21" spans="1:3" ht="51.75" customHeight="1" x14ac:dyDescent="0.25">
      <c r="A21" s="54">
        <v>44056</v>
      </c>
      <c r="B21" s="28" t="s">
        <v>18</v>
      </c>
      <c r="C21" s="57">
        <v>8000</v>
      </c>
    </row>
    <row r="22" spans="1:3" ht="51.75" customHeight="1" x14ac:dyDescent="0.25">
      <c r="A22" s="54">
        <v>44061</v>
      </c>
      <c r="B22" s="28" t="s">
        <v>118</v>
      </c>
      <c r="C22" s="58">
        <v>4000</v>
      </c>
    </row>
    <row r="23" spans="1:3" ht="35.25" customHeight="1" x14ac:dyDescent="0.25">
      <c r="A23" s="54">
        <v>44061</v>
      </c>
      <c r="B23" s="28" t="s">
        <v>12</v>
      </c>
      <c r="C23" s="58">
        <v>4211.93</v>
      </c>
    </row>
    <row r="24" spans="1:3" ht="34.5" customHeight="1" x14ac:dyDescent="0.25">
      <c r="A24" s="54">
        <v>44061</v>
      </c>
      <c r="B24" s="28" t="s">
        <v>96</v>
      </c>
      <c r="C24" s="58">
        <v>61956.5</v>
      </c>
    </row>
    <row r="25" spans="1:3" ht="51.75" customHeight="1" x14ac:dyDescent="0.25">
      <c r="A25" s="54">
        <v>44062</v>
      </c>
      <c r="B25" s="28" t="s">
        <v>109</v>
      </c>
      <c r="C25" s="58">
        <v>980</v>
      </c>
    </row>
    <row r="26" spans="1:3" ht="36.75" customHeight="1" x14ac:dyDescent="0.25">
      <c r="A26" s="54">
        <v>44062</v>
      </c>
      <c r="B26" s="28" t="s">
        <v>111</v>
      </c>
      <c r="C26" s="58">
        <v>30500</v>
      </c>
    </row>
    <row r="27" spans="1:3" ht="54.75" customHeight="1" x14ac:dyDescent="0.25">
      <c r="A27" s="54">
        <v>44064</v>
      </c>
      <c r="B27" s="28" t="s">
        <v>112</v>
      </c>
      <c r="C27" s="57">
        <v>32700</v>
      </c>
    </row>
    <row r="28" spans="1:3" ht="42.75" customHeight="1" x14ac:dyDescent="0.25">
      <c r="A28" s="54">
        <v>44067</v>
      </c>
      <c r="B28" s="28" t="s">
        <v>113</v>
      </c>
      <c r="C28" s="58">
        <v>8800</v>
      </c>
    </row>
    <row r="29" spans="1:3" ht="42.75" customHeight="1" x14ac:dyDescent="0.25">
      <c r="A29" s="54">
        <v>44063</v>
      </c>
      <c r="B29" s="28" t="s">
        <v>115</v>
      </c>
      <c r="C29" s="59">
        <v>3575</v>
      </c>
    </row>
    <row r="30" spans="1:3" ht="33" customHeight="1" x14ac:dyDescent="0.25">
      <c r="A30" s="54">
        <v>44074</v>
      </c>
      <c r="B30" s="60" t="s">
        <v>114</v>
      </c>
      <c r="C30" s="57">
        <v>4670</v>
      </c>
    </row>
    <row r="31" spans="1:3" ht="39.75" customHeight="1" x14ac:dyDescent="0.25">
      <c r="A31" s="32"/>
      <c r="B31" s="33" t="s">
        <v>6</v>
      </c>
      <c r="C31" s="41">
        <f>3000+10000+15000+15000+20000+20000+5000+5000+30000+6058+13800+14000+2638</f>
        <v>159496</v>
      </c>
    </row>
    <row r="32" spans="1:3" ht="45.75" thickBot="1" x14ac:dyDescent="0.3">
      <c r="A32" s="20"/>
      <c r="B32" s="24" t="s">
        <v>7</v>
      </c>
      <c r="C32" s="42">
        <f>2950+2651+9001+25004+46030</f>
        <v>85636</v>
      </c>
    </row>
    <row r="33" spans="1:3" ht="15.75" thickBot="1" x14ac:dyDescent="0.3">
      <c r="A33" s="21"/>
      <c r="B33" s="15" t="s">
        <v>0</v>
      </c>
      <c r="C33" s="16">
        <f>SUM(C13:C32)</f>
        <v>584587.85</v>
      </c>
    </row>
    <row r="34" spans="1:3" ht="24" customHeight="1" thickBot="1" x14ac:dyDescent="0.3"/>
    <row r="35" spans="1:3" ht="18" customHeight="1" thickBot="1" x14ac:dyDescent="0.3">
      <c r="A35" s="63" t="s">
        <v>1</v>
      </c>
      <c r="B35" s="64"/>
      <c r="C35" s="65"/>
    </row>
    <row r="36" spans="1:3" ht="123.75" customHeight="1" x14ac:dyDescent="0.25">
      <c r="A36" s="50" t="s">
        <v>79</v>
      </c>
      <c r="B36" s="51" t="s">
        <v>81</v>
      </c>
      <c r="C36" s="52" t="s">
        <v>80</v>
      </c>
    </row>
    <row r="37" spans="1:3" ht="53.25" customHeight="1" x14ac:dyDescent="0.25">
      <c r="A37" s="50" t="s">
        <v>82</v>
      </c>
      <c r="B37" s="10" t="s">
        <v>84</v>
      </c>
      <c r="C37" s="31" t="s">
        <v>83</v>
      </c>
    </row>
    <row r="38" spans="1:3" ht="89.25" customHeight="1" x14ac:dyDescent="0.25">
      <c r="A38" s="50" t="s">
        <v>88</v>
      </c>
      <c r="B38" s="10" t="s">
        <v>90</v>
      </c>
      <c r="C38" s="19" t="s">
        <v>89</v>
      </c>
    </row>
    <row r="39" spans="1:3" ht="45.75" customHeight="1" thickBot="1" x14ac:dyDescent="0.3">
      <c r="A39" s="50" t="s">
        <v>85</v>
      </c>
      <c r="B39" s="22" t="s">
        <v>87</v>
      </c>
      <c r="C39" s="23" t="s">
        <v>86</v>
      </c>
    </row>
    <row r="40" spans="1:3" ht="53.25" customHeight="1" thickBot="1" x14ac:dyDescent="0.3">
      <c r="A40" s="38" t="s">
        <v>92</v>
      </c>
      <c r="B40" s="22" t="s">
        <v>93</v>
      </c>
      <c r="C40" s="23" t="s">
        <v>91</v>
      </c>
    </row>
    <row r="41" spans="1:3" ht="67.5" customHeight="1" x14ac:dyDescent="0.25">
      <c r="C41" s="11"/>
    </row>
    <row r="42" spans="1:3" ht="89.25" customHeight="1" x14ac:dyDescent="0.25">
      <c r="A42" s="8"/>
      <c r="B42" s="8"/>
      <c r="C42" s="13"/>
    </row>
    <row r="43" spans="1:3" ht="94.5" customHeight="1" x14ac:dyDescent="0.25">
      <c r="A43" s="8"/>
      <c r="B43" s="8"/>
      <c r="C43" s="13"/>
    </row>
    <row r="44" spans="1:3" ht="45" customHeight="1" x14ac:dyDescent="0.25">
      <c r="A44" s="8"/>
      <c r="B44" s="8"/>
      <c r="C44" s="11"/>
    </row>
  </sheetData>
  <autoFilter ref="A11:C11"/>
  <sortState ref="A1:C1">
    <sortCondition sortBy="icon" ref="B1"/>
  </sortState>
  <mergeCells count="12">
    <mergeCell ref="A1:C1"/>
    <mergeCell ref="A35:C35"/>
    <mergeCell ref="A4:B4"/>
    <mergeCell ref="A5:B5"/>
    <mergeCell ref="A6:B6"/>
    <mergeCell ref="A7:B7"/>
    <mergeCell ref="A8:B8"/>
    <mergeCell ref="A9:B9"/>
    <mergeCell ref="A3:B3"/>
    <mergeCell ref="A2:B2"/>
    <mergeCell ref="A12:C12"/>
    <mergeCell ref="C13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91"/>
  <sheetViews>
    <sheetView topLeftCell="A85" zoomScaleNormal="100" workbookViewId="0">
      <selection activeCell="E59" sqref="E59"/>
    </sheetView>
  </sheetViews>
  <sheetFormatPr defaultColWidth="9" defaultRowHeight="15" x14ac:dyDescent="0.25"/>
  <cols>
    <col min="1" max="1" width="15" style="1" customWidth="1"/>
    <col min="2" max="2" width="75.42578125" style="2" customWidth="1"/>
    <col min="3" max="3" width="20.140625" style="18" customWidth="1"/>
    <col min="4" max="4" width="9.140625" style="7" customWidth="1"/>
    <col min="5" max="5" width="8.28515625" style="3" customWidth="1"/>
    <col min="6" max="7" width="9.140625" style="3" hidden="1" customWidth="1"/>
    <col min="8" max="8" width="57.5703125" style="3" customWidth="1"/>
    <col min="9" max="247" width="9.140625" style="3" customWidth="1"/>
  </cols>
  <sheetData>
    <row r="1" spans="1:8" ht="15.75" thickBot="1" x14ac:dyDescent="0.3">
      <c r="A1" s="80"/>
      <c r="B1" s="80"/>
      <c r="C1" s="80"/>
    </row>
    <row r="2" spans="1:8" s="4" customFormat="1" ht="15.75" thickBot="1" x14ac:dyDescent="0.3">
      <c r="A2" s="5" t="s">
        <v>3</v>
      </c>
      <c r="B2" s="55" t="s">
        <v>4</v>
      </c>
      <c r="C2" s="17" t="s">
        <v>5</v>
      </c>
    </row>
    <row r="3" spans="1:8" s="4" customFormat="1" ht="21" customHeight="1" x14ac:dyDescent="0.25">
      <c r="A3" s="26">
        <v>44046</v>
      </c>
      <c r="B3" s="56" t="s">
        <v>14</v>
      </c>
      <c r="C3" s="46">
        <v>40262.18</v>
      </c>
    </row>
    <row r="4" spans="1:8" s="4" customFormat="1" ht="21" customHeight="1" x14ac:dyDescent="0.25">
      <c r="A4" s="26">
        <v>44047</v>
      </c>
      <c r="B4" s="56" t="s">
        <v>40</v>
      </c>
      <c r="C4" s="46">
        <v>5000</v>
      </c>
    </row>
    <row r="5" spans="1:8" s="4" customFormat="1" ht="21" customHeight="1" x14ac:dyDescent="0.25">
      <c r="A5" s="26">
        <v>44047</v>
      </c>
      <c r="B5" s="56" t="s">
        <v>13</v>
      </c>
      <c r="C5" s="46">
        <v>103000</v>
      </c>
    </row>
    <row r="6" spans="1:8" s="4" customFormat="1" ht="21" customHeight="1" x14ac:dyDescent="0.25">
      <c r="A6" s="26">
        <v>44047</v>
      </c>
      <c r="B6" s="56" t="s">
        <v>14</v>
      </c>
      <c r="C6" s="46">
        <v>653.17999999999995</v>
      </c>
      <c r="H6" s="26"/>
    </row>
    <row r="7" spans="1:8" s="4" customFormat="1" ht="21" customHeight="1" x14ac:dyDescent="0.25">
      <c r="A7" s="26">
        <v>44048</v>
      </c>
      <c r="B7" s="56" t="s">
        <v>14</v>
      </c>
      <c r="C7" s="46">
        <v>729</v>
      </c>
    </row>
    <row r="8" spans="1:8" s="4" customFormat="1" ht="21" customHeight="1" x14ac:dyDescent="0.25">
      <c r="A8" s="26">
        <v>44049</v>
      </c>
      <c r="B8" s="56" t="s">
        <v>41</v>
      </c>
      <c r="C8" s="46">
        <v>200</v>
      </c>
    </row>
    <row r="9" spans="1:8" s="4" customFormat="1" ht="21" customHeight="1" x14ac:dyDescent="0.25">
      <c r="A9" s="26">
        <v>44049</v>
      </c>
      <c r="B9" s="56" t="s">
        <v>42</v>
      </c>
      <c r="C9" s="46">
        <v>2000</v>
      </c>
    </row>
    <row r="10" spans="1:8" s="4" customFormat="1" ht="21" customHeight="1" x14ac:dyDescent="0.25">
      <c r="A10" s="26">
        <v>44049</v>
      </c>
      <c r="B10" s="56" t="s">
        <v>15</v>
      </c>
      <c r="C10" s="46">
        <v>100</v>
      </c>
    </row>
    <row r="11" spans="1:8" s="4" customFormat="1" ht="21" customHeight="1" x14ac:dyDescent="0.25">
      <c r="A11" s="26">
        <v>44049</v>
      </c>
      <c r="B11" s="56" t="s">
        <v>14</v>
      </c>
      <c r="C11" s="46">
        <v>584.16999999999996</v>
      </c>
    </row>
    <row r="12" spans="1:8" s="4" customFormat="1" ht="21" customHeight="1" x14ac:dyDescent="0.25">
      <c r="A12" s="26">
        <v>44050</v>
      </c>
      <c r="B12" s="56" t="s">
        <v>43</v>
      </c>
      <c r="C12" s="46">
        <v>100</v>
      </c>
    </row>
    <row r="13" spans="1:8" s="4" customFormat="1" ht="21" customHeight="1" x14ac:dyDescent="0.25">
      <c r="A13" s="26">
        <v>44050</v>
      </c>
      <c r="B13" s="56" t="s">
        <v>44</v>
      </c>
      <c r="C13" s="46">
        <v>150</v>
      </c>
    </row>
    <row r="14" spans="1:8" s="4" customFormat="1" ht="21" customHeight="1" x14ac:dyDescent="0.25">
      <c r="A14" s="26">
        <v>44050</v>
      </c>
      <c r="B14" s="56" t="s">
        <v>45</v>
      </c>
      <c r="C14" s="46">
        <v>300</v>
      </c>
    </row>
    <row r="15" spans="1:8" s="4" customFormat="1" ht="21" customHeight="1" x14ac:dyDescent="0.25">
      <c r="A15" s="26">
        <v>44050</v>
      </c>
      <c r="B15" s="56" t="s">
        <v>46</v>
      </c>
      <c r="C15" s="46">
        <v>300</v>
      </c>
    </row>
    <row r="16" spans="1:8" s="4" customFormat="1" ht="21" customHeight="1" x14ac:dyDescent="0.25">
      <c r="A16" s="26">
        <v>44050</v>
      </c>
      <c r="B16" s="56" t="s">
        <v>47</v>
      </c>
      <c r="C16" s="46">
        <v>500</v>
      </c>
    </row>
    <row r="17" spans="1:3" s="4" customFormat="1" ht="21" customHeight="1" x14ac:dyDescent="0.25">
      <c r="A17" s="26">
        <v>44050</v>
      </c>
      <c r="B17" s="56" t="s">
        <v>14</v>
      </c>
      <c r="C17" s="46">
        <v>11568.72</v>
      </c>
    </row>
    <row r="18" spans="1:3" s="4" customFormat="1" ht="21" customHeight="1" x14ac:dyDescent="0.25">
      <c r="A18" s="26">
        <v>44053</v>
      </c>
      <c r="B18" s="56" t="s">
        <v>15</v>
      </c>
      <c r="C18" s="46">
        <v>1360</v>
      </c>
    </row>
    <row r="19" spans="1:3" s="4" customFormat="1" ht="21" customHeight="1" x14ac:dyDescent="0.25">
      <c r="A19" s="26">
        <v>44053</v>
      </c>
      <c r="B19" s="56" t="s">
        <v>14</v>
      </c>
      <c r="C19" s="46">
        <v>81746.070000000007</v>
      </c>
    </row>
    <row r="20" spans="1:3" s="4" customFormat="1" ht="21" customHeight="1" x14ac:dyDescent="0.25">
      <c r="A20" s="26">
        <v>44053</v>
      </c>
      <c r="B20" s="56" t="s">
        <v>32</v>
      </c>
      <c r="C20" s="46">
        <v>16508</v>
      </c>
    </row>
    <row r="21" spans="1:3" s="4" customFormat="1" ht="21" customHeight="1" x14ac:dyDescent="0.25">
      <c r="A21" s="26">
        <v>44053</v>
      </c>
      <c r="B21" s="56" t="s">
        <v>48</v>
      </c>
      <c r="C21" s="46">
        <v>50</v>
      </c>
    </row>
    <row r="22" spans="1:3" s="4" customFormat="1" ht="21" customHeight="1" x14ac:dyDescent="0.25">
      <c r="A22" s="26">
        <v>44053</v>
      </c>
      <c r="B22" s="56" t="s">
        <v>49</v>
      </c>
      <c r="C22" s="46">
        <v>300</v>
      </c>
    </row>
    <row r="23" spans="1:3" s="4" customFormat="1" ht="21" customHeight="1" x14ac:dyDescent="0.25">
      <c r="A23" s="26">
        <v>44053</v>
      </c>
      <c r="B23" s="56" t="s">
        <v>50</v>
      </c>
      <c r="C23" s="46">
        <v>350</v>
      </c>
    </row>
    <row r="24" spans="1:3" s="4" customFormat="1" ht="21" customHeight="1" x14ac:dyDescent="0.25">
      <c r="A24" s="26">
        <v>44053</v>
      </c>
      <c r="B24" s="56" t="s">
        <v>51</v>
      </c>
      <c r="C24" s="46">
        <v>500</v>
      </c>
    </row>
    <row r="25" spans="1:3" s="4" customFormat="1" ht="21" customHeight="1" x14ac:dyDescent="0.25">
      <c r="A25" s="26">
        <v>44053</v>
      </c>
      <c r="B25" s="56" t="s">
        <v>52</v>
      </c>
      <c r="C25" s="46">
        <v>500</v>
      </c>
    </row>
    <row r="26" spans="1:3" s="4" customFormat="1" ht="21" customHeight="1" x14ac:dyDescent="0.25">
      <c r="A26" s="26">
        <v>44053</v>
      </c>
      <c r="B26" s="56" t="s">
        <v>53</v>
      </c>
      <c r="C26" s="46">
        <v>1000</v>
      </c>
    </row>
    <row r="27" spans="1:3" s="4" customFormat="1" ht="21" customHeight="1" x14ac:dyDescent="0.25">
      <c r="A27" s="26">
        <v>44053</v>
      </c>
      <c r="B27" s="56" t="s">
        <v>40</v>
      </c>
      <c r="C27" s="46">
        <v>1000</v>
      </c>
    </row>
    <row r="28" spans="1:3" s="4" customFormat="1" ht="21" customHeight="1" x14ac:dyDescent="0.25">
      <c r="A28" s="26">
        <v>44054</v>
      </c>
      <c r="B28" s="56" t="s">
        <v>54</v>
      </c>
      <c r="C28" s="46">
        <v>100</v>
      </c>
    </row>
    <row r="29" spans="1:3" s="4" customFormat="1" ht="21" customHeight="1" x14ac:dyDescent="0.25">
      <c r="A29" s="26">
        <v>44054</v>
      </c>
      <c r="B29" s="56" t="s">
        <v>14</v>
      </c>
      <c r="C29" s="46">
        <v>13160.86</v>
      </c>
    </row>
    <row r="30" spans="1:3" s="4" customFormat="1" ht="21" customHeight="1" x14ac:dyDescent="0.25">
      <c r="A30" s="26">
        <v>44055</v>
      </c>
      <c r="B30" s="56" t="s">
        <v>56</v>
      </c>
      <c r="C30" s="46">
        <v>50000</v>
      </c>
    </row>
    <row r="31" spans="1:3" s="4" customFormat="1" ht="21" customHeight="1" x14ac:dyDescent="0.25">
      <c r="A31" s="26">
        <v>44055</v>
      </c>
      <c r="B31" s="56" t="s">
        <v>55</v>
      </c>
      <c r="C31" s="46">
        <v>100</v>
      </c>
    </row>
    <row r="32" spans="1:3" s="4" customFormat="1" ht="21" customHeight="1" x14ac:dyDescent="0.25">
      <c r="A32" s="26">
        <v>44055</v>
      </c>
      <c r="B32" s="56" t="s">
        <v>14</v>
      </c>
      <c r="C32" s="46">
        <v>5749.37</v>
      </c>
    </row>
    <row r="33" spans="1:3" s="4" customFormat="1" ht="21" customHeight="1" x14ac:dyDescent="0.25">
      <c r="A33" s="26">
        <v>44056</v>
      </c>
      <c r="B33" s="56" t="s">
        <v>57</v>
      </c>
      <c r="C33" s="46">
        <v>3500</v>
      </c>
    </row>
    <row r="34" spans="1:3" s="4" customFormat="1" ht="21" customHeight="1" x14ac:dyDescent="0.25">
      <c r="A34" s="26">
        <v>44056</v>
      </c>
      <c r="B34" s="56" t="s">
        <v>15</v>
      </c>
      <c r="C34" s="46">
        <v>980</v>
      </c>
    </row>
    <row r="35" spans="1:3" s="4" customFormat="1" ht="21" customHeight="1" x14ac:dyDescent="0.25">
      <c r="A35" s="26">
        <v>44056</v>
      </c>
      <c r="B35" s="56" t="s">
        <v>14</v>
      </c>
      <c r="C35" s="46">
        <v>4924.1400000000003</v>
      </c>
    </row>
    <row r="36" spans="1:3" s="4" customFormat="1" ht="21" customHeight="1" x14ac:dyDescent="0.25">
      <c r="A36" s="26">
        <v>44057</v>
      </c>
      <c r="B36" s="56" t="s">
        <v>14</v>
      </c>
      <c r="C36" s="46">
        <v>56947.519999999997</v>
      </c>
    </row>
    <row r="37" spans="1:3" s="4" customFormat="1" ht="21" customHeight="1" x14ac:dyDescent="0.25">
      <c r="A37" s="26">
        <v>44060</v>
      </c>
      <c r="B37" s="56" t="s">
        <v>15</v>
      </c>
      <c r="C37" s="46">
        <v>555</v>
      </c>
    </row>
    <row r="38" spans="1:3" s="4" customFormat="1" ht="21" customHeight="1" x14ac:dyDescent="0.25">
      <c r="A38" s="26">
        <v>44060</v>
      </c>
      <c r="B38" s="56" t="s">
        <v>14</v>
      </c>
      <c r="C38" s="46">
        <v>12330.78</v>
      </c>
    </row>
    <row r="39" spans="1:3" s="4" customFormat="1" ht="21" customHeight="1" x14ac:dyDescent="0.25">
      <c r="A39" s="26">
        <v>44060</v>
      </c>
      <c r="B39" s="56" t="s">
        <v>58</v>
      </c>
      <c r="C39" s="46">
        <v>100</v>
      </c>
    </row>
    <row r="40" spans="1:3" s="4" customFormat="1" ht="21" customHeight="1" x14ac:dyDescent="0.25">
      <c r="A40" s="26">
        <v>44060</v>
      </c>
      <c r="B40" s="56" t="s">
        <v>59</v>
      </c>
      <c r="C40" s="46">
        <v>100</v>
      </c>
    </row>
    <row r="41" spans="1:3" s="4" customFormat="1" ht="21" customHeight="1" x14ac:dyDescent="0.25">
      <c r="A41" s="26">
        <v>44060</v>
      </c>
      <c r="B41" s="56" t="s">
        <v>60</v>
      </c>
      <c r="C41" s="46">
        <v>100</v>
      </c>
    </row>
    <row r="42" spans="1:3" s="4" customFormat="1" ht="21" customHeight="1" x14ac:dyDescent="0.25">
      <c r="A42" s="26">
        <v>44060</v>
      </c>
      <c r="B42" s="56" t="s">
        <v>61</v>
      </c>
      <c r="C42" s="46">
        <v>150</v>
      </c>
    </row>
    <row r="43" spans="1:3" s="4" customFormat="1" ht="21" customHeight="1" x14ac:dyDescent="0.25">
      <c r="A43" s="26">
        <v>44060</v>
      </c>
      <c r="B43" s="56" t="s">
        <v>62</v>
      </c>
      <c r="C43" s="46">
        <v>200</v>
      </c>
    </row>
    <row r="44" spans="1:3" s="4" customFormat="1" ht="21" customHeight="1" x14ac:dyDescent="0.25">
      <c r="A44" s="26">
        <v>44060</v>
      </c>
      <c r="B44" s="56" t="s">
        <v>63</v>
      </c>
      <c r="C44" s="46">
        <v>300</v>
      </c>
    </row>
    <row r="45" spans="1:3" s="4" customFormat="1" ht="21" customHeight="1" x14ac:dyDescent="0.25">
      <c r="A45" s="26">
        <v>44060</v>
      </c>
      <c r="B45" s="56" t="s">
        <v>64</v>
      </c>
      <c r="C45" s="46">
        <v>500</v>
      </c>
    </row>
    <row r="46" spans="1:3" s="4" customFormat="1" ht="21" customHeight="1" x14ac:dyDescent="0.25">
      <c r="A46" s="26">
        <v>44060</v>
      </c>
      <c r="B46" s="56" t="s">
        <v>65</v>
      </c>
      <c r="C46" s="46">
        <v>500</v>
      </c>
    </row>
    <row r="47" spans="1:3" s="4" customFormat="1" ht="21" customHeight="1" x14ac:dyDescent="0.25">
      <c r="A47" s="26">
        <v>44060</v>
      </c>
      <c r="B47" s="56" t="s">
        <v>66</v>
      </c>
      <c r="C47" s="46">
        <v>50000</v>
      </c>
    </row>
    <row r="48" spans="1:3" s="4" customFormat="1" ht="21" customHeight="1" x14ac:dyDescent="0.25">
      <c r="A48" s="26">
        <v>44061</v>
      </c>
      <c r="B48" s="56" t="s">
        <v>94</v>
      </c>
      <c r="C48" s="46">
        <v>17500</v>
      </c>
    </row>
    <row r="49" spans="1:3" s="4" customFormat="1" ht="21" customHeight="1" x14ac:dyDescent="0.25">
      <c r="A49" s="26">
        <v>44061</v>
      </c>
      <c r="B49" s="56" t="s">
        <v>67</v>
      </c>
      <c r="C49" s="46">
        <v>500</v>
      </c>
    </row>
    <row r="50" spans="1:3" s="4" customFormat="1" ht="21" customHeight="1" x14ac:dyDescent="0.25">
      <c r="A50" s="26">
        <v>44061</v>
      </c>
      <c r="B50" s="56" t="s">
        <v>14</v>
      </c>
      <c r="C50" s="46">
        <v>2561.2199999999998</v>
      </c>
    </row>
    <row r="51" spans="1:3" s="4" customFormat="1" ht="21" customHeight="1" x14ac:dyDescent="0.25">
      <c r="A51" s="26">
        <v>44062</v>
      </c>
      <c r="B51" s="56" t="s">
        <v>68</v>
      </c>
      <c r="C51" s="46">
        <v>400</v>
      </c>
    </row>
    <row r="52" spans="1:3" s="4" customFormat="1" ht="21" customHeight="1" x14ac:dyDescent="0.25">
      <c r="A52" s="26">
        <v>44062</v>
      </c>
      <c r="B52" s="56" t="s">
        <v>14</v>
      </c>
      <c r="C52" s="46">
        <v>32610.6</v>
      </c>
    </row>
    <row r="53" spans="1:3" s="4" customFormat="1" ht="21" customHeight="1" x14ac:dyDescent="0.25">
      <c r="A53" s="26">
        <v>44063</v>
      </c>
      <c r="B53" s="56" t="s">
        <v>69</v>
      </c>
      <c r="C53" s="46">
        <v>1000</v>
      </c>
    </row>
    <row r="54" spans="1:3" s="4" customFormat="1" ht="21" customHeight="1" x14ac:dyDescent="0.25">
      <c r="A54" s="26">
        <v>44063</v>
      </c>
      <c r="B54" s="56" t="s">
        <v>15</v>
      </c>
      <c r="C54" s="46">
        <v>10</v>
      </c>
    </row>
    <row r="55" spans="1:3" s="4" customFormat="1" ht="21" customHeight="1" x14ac:dyDescent="0.25">
      <c r="A55" s="26">
        <v>44063</v>
      </c>
      <c r="B55" s="56" t="s">
        <v>14</v>
      </c>
      <c r="C55" s="46">
        <v>10296.39</v>
      </c>
    </row>
    <row r="56" spans="1:3" s="4" customFormat="1" ht="21" customHeight="1" x14ac:dyDescent="0.25">
      <c r="A56" s="26">
        <v>44064</v>
      </c>
      <c r="B56" s="56" t="s">
        <v>70</v>
      </c>
      <c r="C56" s="46">
        <v>5000</v>
      </c>
    </row>
    <row r="57" spans="1:3" s="4" customFormat="1" ht="21" customHeight="1" x14ac:dyDescent="0.25">
      <c r="A57" s="26">
        <v>44064</v>
      </c>
      <c r="B57" s="56" t="s">
        <v>14</v>
      </c>
      <c r="C57" s="46">
        <v>28359.06</v>
      </c>
    </row>
    <row r="58" spans="1:3" s="4" customFormat="1" ht="21" customHeight="1" x14ac:dyDescent="0.25">
      <c r="A58" s="26">
        <v>44067</v>
      </c>
      <c r="B58" s="56" t="s">
        <v>15</v>
      </c>
      <c r="C58" s="46">
        <v>330</v>
      </c>
    </row>
    <row r="59" spans="1:3" s="4" customFormat="1" ht="21" customHeight="1" x14ac:dyDescent="0.25">
      <c r="A59" s="26">
        <v>44067</v>
      </c>
      <c r="B59" s="56" t="s">
        <v>71</v>
      </c>
      <c r="C59" s="46">
        <v>200</v>
      </c>
    </row>
    <row r="60" spans="1:3" s="4" customFormat="1" ht="21" customHeight="1" x14ac:dyDescent="0.25">
      <c r="A60" s="26">
        <v>44067</v>
      </c>
      <c r="B60" s="56" t="s">
        <v>72</v>
      </c>
      <c r="C60" s="46">
        <v>300</v>
      </c>
    </row>
    <row r="61" spans="1:3" s="4" customFormat="1" ht="21" customHeight="1" x14ac:dyDescent="0.25">
      <c r="A61" s="26">
        <v>44067</v>
      </c>
      <c r="B61" s="56" t="s">
        <v>73</v>
      </c>
      <c r="C61" s="46">
        <v>300</v>
      </c>
    </row>
    <row r="62" spans="1:3" s="4" customFormat="1" ht="21" customHeight="1" x14ac:dyDescent="0.25">
      <c r="A62" s="26">
        <v>44067</v>
      </c>
      <c r="B62" s="56" t="s">
        <v>74</v>
      </c>
      <c r="C62" s="46">
        <v>500</v>
      </c>
    </row>
    <row r="63" spans="1:3" s="4" customFormat="1" ht="21" customHeight="1" x14ac:dyDescent="0.25">
      <c r="A63" s="26">
        <v>44067</v>
      </c>
      <c r="B63" s="56" t="s">
        <v>14</v>
      </c>
      <c r="C63" s="46">
        <v>41430.519999999997</v>
      </c>
    </row>
    <row r="64" spans="1:3" s="4" customFormat="1" ht="21" customHeight="1" x14ac:dyDescent="0.25">
      <c r="A64" s="26">
        <v>44068</v>
      </c>
      <c r="B64" s="56" t="s">
        <v>75</v>
      </c>
      <c r="C64" s="46">
        <v>300</v>
      </c>
    </row>
    <row r="65" spans="1:247" s="4" customFormat="1" ht="21" customHeight="1" x14ac:dyDescent="0.25">
      <c r="A65" s="26">
        <v>44068</v>
      </c>
      <c r="B65" s="56" t="s">
        <v>76</v>
      </c>
      <c r="C65" s="46">
        <v>2000</v>
      </c>
    </row>
    <row r="66" spans="1:247" s="4" customFormat="1" ht="21" customHeight="1" x14ac:dyDescent="0.25">
      <c r="A66" s="26">
        <v>44068</v>
      </c>
      <c r="B66" s="56" t="s">
        <v>14</v>
      </c>
      <c r="C66" s="46">
        <v>24576.04</v>
      </c>
    </row>
    <row r="67" spans="1:247" s="4" customFormat="1" ht="21" customHeight="1" x14ac:dyDescent="0.25">
      <c r="A67" s="26">
        <v>44069</v>
      </c>
      <c r="B67" s="56" t="s">
        <v>95</v>
      </c>
      <c r="C67" s="46">
        <v>5000</v>
      </c>
    </row>
    <row r="68" spans="1:247" s="4" customFormat="1" ht="21" customHeight="1" x14ac:dyDescent="0.25">
      <c r="A68" s="26">
        <v>44069</v>
      </c>
      <c r="B68" s="56" t="s">
        <v>77</v>
      </c>
      <c r="C68" s="46">
        <v>1000</v>
      </c>
    </row>
    <row r="69" spans="1:247" s="4" customFormat="1" ht="21" customHeight="1" x14ac:dyDescent="0.25">
      <c r="A69" s="26">
        <v>44069</v>
      </c>
      <c r="B69" s="56" t="s">
        <v>14</v>
      </c>
      <c r="C69" s="46">
        <v>2337.66</v>
      </c>
    </row>
    <row r="70" spans="1:247" s="4" customFormat="1" ht="21" customHeight="1" x14ac:dyDescent="0.25">
      <c r="A70" s="26">
        <v>44070</v>
      </c>
      <c r="B70" s="56" t="s">
        <v>15</v>
      </c>
      <c r="C70" s="46">
        <v>1675</v>
      </c>
    </row>
    <row r="71" spans="1:247" s="4" customFormat="1" ht="21" customHeight="1" x14ac:dyDescent="0.25">
      <c r="A71" s="26">
        <v>44070</v>
      </c>
      <c r="B71" s="56" t="s">
        <v>14</v>
      </c>
      <c r="C71" s="46">
        <v>13414.57</v>
      </c>
    </row>
    <row r="72" spans="1:247" s="4" customFormat="1" ht="21" customHeight="1" x14ac:dyDescent="0.25">
      <c r="A72" s="26">
        <v>44071</v>
      </c>
      <c r="B72" s="56" t="s">
        <v>78</v>
      </c>
      <c r="C72" s="46">
        <v>100</v>
      </c>
    </row>
    <row r="73" spans="1:247" s="4" customFormat="1" ht="21" customHeight="1" x14ac:dyDescent="0.25">
      <c r="A73" s="26">
        <v>44071</v>
      </c>
      <c r="B73" s="56" t="s">
        <v>33</v>
      </c>
      <c r="C73" s="46">
        <v>500</v>
      </c>
    </row>
    <row r="74" spans="1:247" s="4" customFormat="1" ht="21" customHeight="1" x14ac:dyDescent="0.25">
      <c r="A74" s="26">
        <v>44071</v>
      </c>
      <c r="B74" s="56" t="s">
        <v>14</v>
      </c>
      <c r="C74" s="46">
        <v>10351.799999999999</v>
      </c>
    </row>
    <row r="75" spans="1:247" s="4" customFormat="1" ht="21" customHeight="1" x14ac:dyDescent="0.25">
      <c r="A75" s="26">
        <v>44074</v>
      </c>
      <c r="B75" s="56" t="s">
        <v>15</v>
      </c>
      <c r="C75" s="46">
        <v>1530</v>
      </c>
    </row>
    <row r="76" spans="1:247" s="4" customFormat="1" ht="21" customHeight="1" x14ac:dyDescent="0.25">
      <c r="A76" s="26">
        <v>44074</v>
      </c>
      <c r="B76" s="56" t="s">
        <v>14</v>
      </c>
      <c r="C76" s="46">
        <v>46024.19</v>
      </c>
    </row>
    <row r="77" spans="1:247" s="4" customFormat="1" ht="21" customHeight="1" x14ac:dyDescent="0.25">
      <c r="A77" s="26">
        <v>44074</v>
      </c>
      <c r="B77" s="56" t="s">
        <v>32</v>
      </c>
      <c r="C77" s="46">
        <v>13206</v>
      </c>
    </row>
    <row r="78" spans="1:247" ht="17.25" customHeight="1" thickBot="1" x14ac:dyDescent="0.3">
      <c r="A78" s="26"/>
      <c r="B78" s="56"/>
      <c r="C78" s="53"/>
      <c r="E78" s="4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</row>
    <row r="79" spans="1:247" ht="27.75" customHeight="1" thickBot="1" x14ac:dyDescent="0.3">
      <c r="A79" s="6"/>
      <c r="B79" s="30" t="s">
        <v>2</v>
      </c>
      <c r="C79" s="17">
        <f>SUM(C3:C78)</f>
        <v>732372.04</v>
      </c>
      <c r="E79" s="25"/>
    </row>
    <row r="81" spans="1:247" ht="38.25" customHeight="1" x14ac:dyDescent="0.25">
      <c r="B81" s="35" t="s">
        <v>9</v>
      </c>
    </row>
    <row r="82" spans="1:247" ht="30" customHeight="1" x14ac:dyDescent="0.25">
      <c r="A82" s="36">
        <v>44044</v>
      </c>
      <c r="B82" s="29" t="s">
        <v>26</v>
      </c>
      <c r="C82" s="37" t="s">
        <v>27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</row>
    <row r="83" spans="1:247" ht="30" customHeight="1" x14ac:dyDescent="0.25">
      <c r="A83" s="36">
        <v>44044</v>
      </c>
      <c r="B83" s="29" t="s">
        <v>28</v>
      </c>
      <c r="C83" s="37" t="s">
        <v>29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</row>
    <row r="84" spans="1:247" ht="30" customHeight="1" x14ac:dyDescent="0.25">
      <c r="A84" s="36">
        <v>44044</v>
      </c>
      <c r="B84" s="29" t="s">
        <v>30</v>
      </c>
      <c r="C84" s="37" t="s">
        <v>31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</row>
    <row r="85" spans="1:247" ht="30" customHeight="1" x14ac:dyDescent="0.25">
      <c r="A85" s="36">
        <v>44048</v>
      </c>
      <c r="B85" s="29" t="s">
        <v>20</v>
      </c>
      <c r="C85" s="37" t="s">
        <v>16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</row>
    <row r="86" spans="1:247" ht="33" customHeight="1" x14ac:dyDescent="0.25">
      <c r="A86" s="36">
        <v>44048</v>
      </c>
      <c r="B86" s="29" t="s">
        <v>21</v>
      </c>
      <c r="C86" s="37" t="s">
        <v>17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  <c r="HW86" s="7"/>
      <c r="HX86" s="7"/>
      <c r="HY86" s="7"/>
      <c r="HZ86" s="7"/>
      <c r="IA86" s="7"/>
      <c r="IB86" s="7"/>
      <c r="IC86" s="7"/>
      <c r="ID86" s="7"/>
      <c r="IE86" s="7"/>
      <c r="IF86" s="7"/>
      <c r="IG86" s="7"/>
      <c r="IH86" s="7"/>
      <c r="II86" s="7"/>
      <c r="IJ86" s="7"/>
      <c r="IK86" s="7"/>
      <c r="IL86" s="7"/>
      <c r="IM86" s="7"/>
    </row>
    <row r="87" spans="1:247" ht="31.5" customHeight="1" x14ac:dyDescent="0.25">
      <c r="A87" s="36">
        <v>44050</v>
      </c>
      <c r="B87" s="29" t="s">
        <v>22</v>
      </c>
      <c r="C87" s="37" t="s">
        <v>23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  <c r="IB87" s="7"/>
      <c r="IC87" s="7"/>
      <c r="ID87" s="7"/>
      <c r="IE87" s="7"/>
      <c r="IF87" s="7"/>
      <c r="IG87" s="7"/>
      <c r="IH87" s="7"/>
      <c r="II87" s="7"/>
      <c r="IJ87" s="7"/>
      <c r="IK87" s="7"/>
      <c r="IL87" s="7"/>
      <c r="IM87" s="7"/>
    </row>
    <row r="88" spans="1:247" ht="32.25" customHeight="1" x14ac:dyDescent="0.25">
      <c r="A88" s="36">
        <v>44050</v>
      </c>
      <c r="B88" s="29" t="s">
        <v>24</v>
      </c>
      <c r="C88" s="37" t="s">
        <v>25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  <c r="HW88" s="7"/>
      <c r="HX88" s="7"/>
      <c r="HY88" s="7"/>
      <c r="HZ88" s="7"/>
      <c r="IA88" s="7"/>
      <c r="IB88" s="7"/>
      <c r="IC88" s="7"/>
      <c r="ID88" s="7"/>
      <c r="IE88" s="7"/>
      <c r="IF88" s="7"/>
      <c r="IG88" s="7"/>
      <c r="IH88" s="7"/>
      <c r="II88" s="7"/>
      <c r="IJ88" s="7"/>
      <c r="IK88" s="7"/>
      <c r="IL88" s="7"/>
      <c r="IM88" s="7"/>
    </row>
    <row r="89" spans="1:247" ht="32.25" customHeight="1" x14ac:dyDescent="0.25">
      <c r="A89" s="36">
        <v>44068</v>
      </c>
      <c r="B89" s="29" t="s">
        <v>34</v>
      </c>
      <c r="C89" s="37" t="s">
        <v>35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</row>
    <row r="90" spans="1:247" ht="32.25" customHeight="1" x14ac:dyDescent="0.25">
      <c r="A90" s="36">
        <v>44068</v>
      </c>
      <c r="B90" s="29" t="s">
        <v>36</v>
      </c>
      <c r="C90" s="37" t="s">
        <v>37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</row>
    <row r="91" spans="1:247" ht="33" customHeight="1" x14ac:dyDescent="0.25">
      <c r="A91" s="36">
        <v>44068</v>
      </c>
      <c r="B91" s="29" t="s">
        <v>38</v>
      </c>
      <c r="C91" s="37" t="s">
        <v>39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  <c r="IA91" s="7"/>
      <c r="IB91" s="7"/>
      <c r="IC91" s="7"/>
      <c r="ID91" s="7"/>
      <c r="IE91" s="7"/>
      <c r="IF91" s="7"/>
      <c r="IG91" s="7"/>
      <c r="IH91" s="7"/>
      <c r="II91" s="7"/>
      <c r="IJ91" s="7"/>
      <c r="IK91" s="7"/>
      <c r="IL91" s="7"/>
      <c r="IM91" s="7"/>
    </row>
  </sheetData>
  <autoFilter ref="A2:IM79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2020-09-16T06:50:00Z</dcterms:modified>
</cp:coreProperties>
</file>